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23 Communications\Website Lists\MF Bonds\"/>
    </mc:Choice>
  </mc:AlternateContent>
  <xr:revisionPtr revIDLastSave="0" documentId="13_ncr:1_{AC494593-EE07-42C2-96ED-FA1963159FE9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Pending MF Bond Applications" sheetId="35" r:id="rId1"/>
    <sheet name="2021 Approved MF Bond Apps" sheetId="44" r:id="rId2"/>
    <sheet name="2022 Approved MF Bond Apps" sheetId="45" r:id="rId3"/>
    <sheet name="2023 Approved MF Bond Apps" sheetId="46" r:id="rId4"/>
    <sheet name="Approved MF Bond Applications" sheetId="36" r:id="rId5"/>
    <sheet name="Withdrawn MF Bond Applications" sheetId="43" r:id="rId6"/>
    <sheet name="Terminated MF Bond Applications" sheetId="42" r:id="rId7"/>
  </sheets>
  <definedNames>
    <definedName name="_xlnm._FilterDatabase" localSheetId="1" hidden="1">'2021 Approved MF Bond Apps'!$B$3:$O$3</definedName>
    <definedName name="_xlnm._FilterDatabase" localSheetId="2" hidden="1">'2022 Approved MF Bond Apps'!$B$3:$O$3</definedName>
    <definedName name="_xlnm._FilterDatabase" localSheetId="3" hidden="1">'2023 Approved MF Bond Apps'!$B$3:$O$3</definedName>
    <definedName name="_xlnm._FilterDatabase" localSheetId="4" hidden="1">'Approved MF Bond Applications'!$B$3:$O$3</definedName>
    <definedName name="_xlnm._FilterDatabase" localSheetId="0" hidden="1">'Pending MF Bond Applications'!$A$3:$L$3</definedName>
    <definedName name="_xlnm._FilterDatabase" localSheetId="6" hidden="1">'Terminated MF Bond Applications'!$B$3:$M$3</definedName>
    <definedName name="_xlnm._FilterDatabase" localSheetId="5" hidden="1">'Withdrawn MF Bond Applications'!$B$3:$M$3</definedName>
    <definedName name="Ownership" localSheetId="1">#REF!</definedName>
    <definedName name="Ownership" localSheetId="2">#REF!</definedName>
    <definedName name="Ownership" localSheetId="3">#REF!</definedName>
    <definedName name="Ownership" localSheetId="4">#REF!</definedName>
    <definedName name="Ownership">#REF!</definedName>
    <definedName name="_xlnm.Print_Area" localSheetId="1">'2021 Approved MF Bond Apps'!$B$2:$O$7</definedName>
    <definedName name="_xlnm.Print_Area" localSheetId="2">'2022 Approved MF Bond Apps'!$B$2:$O$23</definedName>
    <definedName name="_xlnm.Print_Area" localSheetId="3">'2023 Approved MF Bond Apps'!$B$2:$O$9</definedName>
    <definedName name="_xlnm.Print_Area" localSheetId="4">'Approved MF Bond Applications'!$B$2:$O$32</definedName>
    <definedName name="_xlnm.Print_Area" localSheetId="6">'Terminated MF Bond Applications'!$B$2:$M$8</definedName>
    <definedName name="_xlnm.Print_Area" localSheetId="5">'Withdrawn MF Bond Applications'!$B$2:$M$9</definedName>
    <definedName name="_xlnm.Print_Titles" localSheetId="1">'2021 Approved MF Bond Apps'!$2:$3</definedName>
    <definedName name="_xlnm.Print_Titles" localSheetId="2">'2022 Approved MF Bond Apps'!$2:$3</definedName>
    <definedName name="_xlnm.Print_Titles" localSheetId="3">'2023 Approved MF Bond Apps'!$2:$3</definedName>
    <definedName name="_xlnm.Print_Titles" localSheetId="4">'Approved MF Bond Applications'!$2:$3</definedName>
    <definedName name="_xlnm.Print_Titles" localSheetId="0">'Pending MF Bond Applications'!$2:$3</definedName>
    <definedName name="_xlnm.Print_Titles" localSheetId="6">'Terminated MF Bond Applications'!$2:$3</definedName>
    <definedName name="_xlnm.Print_Titles" localSheetId="5">'Withdrawn MF Bond Applications'!$2:$3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3" i="45" l="1"/>
  <c r="O23" i="45"/>
  <c r="N9" i="46"/>
  <c r="O9" i="46"/>
  <c r="O7" i="44" l="1"/>
  <c r="N7" i="44"/>
  <c r="N32" i="36"/>
  <c r="O32" i="36"/>
</calcChain>
</file>

<file path=xl/sharedStrings.xml><?xml version="1.0" encoding="utf-8"?>
<sst xmlns="http://schemas.openxmlformats.org/spreadsheetml/2006/main" count="829" uniqueCount="222">
  <si>
    <t>Project Name</t>
  </si>
  <si>
    <t>Family</t>
  </si>
  <si>
    <t>Tenant Type</t>
  </si>
  <si>
    <t>Project Address</t>
  </si>
  <si>
    <t>New Construction</t>
  </si>
  <si>
    <t>Project City</t>
  </si>
  <si>
    <t>Project ZIP</t>
  </si>
  <si>
    <t>Project County</t>
  </si>
  <si>
    <t>Owner Contact and Address</t>
  </si>
  <si>
    <t>Status</t>
  </si>
  <si>
    <t>Award Totals</t>
  </si>
  <si>
    <t>Foley</t>
  </si>
  <si>
    <t>Baldwin</t>
  </si>
  <si>
    <t>Huntsville</t>
  </si>
  <si>
    <t>Madison</t>
  </si>
  <si>
    <t>Pending Multifamily Tax Exempt Bond Applications</t>
  </si>
  <si>
    <t>Other AHFA Funding Sources</t>
  </si>
  <si>
    <t>South Oak Apartments I</t>
  </si>
  <si>
    <t>South Oak Apartments II</t>
  </si>
  <si>
    <t>South Oak Apartments III</t>
  </si>
  <si>
    <t>South Oak Street &amp; 4th Avenue</t>
  </si>
  <si>
    <t>South Oak Residences, LP
216 South 8th Street
Opelika, AL 36801
Avery W. Smith
avery@viziondriven.com
334-546-7220</t>
  </si>
  <si>
    <t xml:space="preserve">Athens Manor </t>
  </si>
  <si>
    <t xml:space="preserve">Blountsville Manor </t>
  </si>
  <si>
    <t xml:space="preserve">Courtland Park </t>
  </si>
  <si>
    <t xml:space="preserve">Cumberland Heights </t>
  </si>
  <si>
    <t xml:space="preserve">Double Springs </t>
  </si>
  <si>
    <t xml:space="preserve">Gulf Breeze </t>
  </si>
  <si>
    <t xml:space="preserve">Leighton Manor </t>
  </si>
  <si>
    <t xml:space="preserve">Leighton Village </t>
  </si>
  <si>
    <t xml:space="preserve">Moutlon Village </t>
  </si>
  <si>
    <t xml:space="preserve">North Courtland Gardens </t>
  </si>
  <si>
    <t xml:space="preserve">North Courtland Manor </t>
  </si>
  <si>
    <t xml:space="preserve">Rolling Ridge </t>
  </si>
  <si>
    <t>Walnut Creek</t>
  </si>
  <si>
    <t xml:space="preserve">Hanceville Apartments </t>
  </si>
  <si>
    <t>Rogersville Apartments</t>
  </si>
  <si>
    <t>220 Hines Street  South</t>
  </si>
  <si>
    <t xml:space="preserve">102 Ratliff Street </t>
  </si>
  <si>
    <t xml:space="preserve">2961 Jefferson Street </t>
  </si>
  <si>
    <t xml:space="preserve">5648 Tammy Little Drive </t>
  </si>
  <si>
    <t xml:space="preserve">244 Old Chatham Road </t>
  </si>
  <si>
    <t xml:space="preserve">8635 Bryan Drive </t>
  </si>
  <si>
    <t xml:space="preserve">1840 Church Street </t>
  </si>
  <si>
    <t xml:space="preserve">8025 Old Hwy 20 </t>
  </si>
  <si>
    <t xml:space="preserve">3340 Byler Road </t>
  </si>
  <si>
    <t xml:space="preserve">1171 Davis Street </t>
  </si>
  <si>
    <t xml:space="preserve">1212 Harold Washington Street </t>
  </si>
  <si>
    <t>8657 US HWY 231</t>
  </si>
  <si>
    <t xml:space="preserve">205 County Road 28 </t>
  </si>
  <si>
    <t xml:space="preserve">401 Whaley Ave </t>
  </si>
  <si>
    <t xml:space="preserve">7481 County Road 91 </t>
  </si>
  <si>
    <t xml:space="preserve">Athens </t>
  </si>
  <si>
    <t xml:space="preserve">Limestone </t>
  </si>
  <si>
    <t xml:space="preserve">Blountsville </t>
  </si>
  <si>
    <t xml:space="preserve">Blount </t>
  </si>
  <si>
    <t>Courtland</t>
  </si>
  <si>
    <t xml:space="preserve">Lawrence </t>
  </si>
  <si>
    <t>Section</t>
  </si>
  <si>
    <t xml:space="preserve">Jackson </t>
  </si>
  <si>
    <t xml:space="preserve">Winston </t>
  </si>
  <si>
    <t xml:space="preserve">Bayou La Batre </t>
  </si>
  <si>
    <t xml:space="preserve">Mobile </t>
  </si>
  <si>
    <t xml:space="preserve">Leighton </t>
  </si>
  <si>
    <t xml:space="preserve">Colbert </t>
  </si>
  <si>
    <t xml:space="preserve">Moulton </t>
  </si>
  <si>
    <t xml:space="preserve">N. Courtland </t>
  </si>
  <si>
    <t xml:space="preserve">Wetumpka </t>
  </si>
  <si>
    <t xml:space="preserve">Elmore </t>
  </si>
  <si>
    <t xml:space="preserve">Greensboro </t>
  </si>
  <si>
    <t xml:space="preserve">Hale </t>
  </si>
  <si>
    <t xml:space="preserve">Hanceville </t>
  </si>
  <si>
    <t xml:space="preserve">Cullman </t>
  </si>
  <si>
    <t xml:space="preserve">Rogersville </t>
  </si>
  <si>
    <t xml:space="preserve">Lauderdale </t>
  </si>
  <si>
    <t>Athens Manor Apartments New, LLC
2620 11th Street
Tuscaloosa, AL 35401
Rodney Corley
rodney@ard-inc.net
205-331-9390</t>
  </si>
  <si>
    <t xml:space="preserve">Blountsville Manor Apartments New, LLC
2620 11th Street
Tuscaloosa, AL 35401
Rodney Corley
rodney@ard-inc.net
205-331-9390 </t>
  </si>
  <si>
    <t xml:space="preserve">Courtland Park  Apartments New, LLC
2620 11th Street
Tuscaloosa, AL 35401
Rodney Corley
rodney@ard-inc.net
205-331-9390 </t>
  </si>
  <si>
    <t xml:space="preserve">Cumberland Park  Apartments New, LLC
2620 11th Street
Tuscaloosa, AL 35401
Rodney Corley
rodney@ard-inc.net
205-331-9390 </t>
  </si>
  <si>
    <t xml:space="preserve">Double Springs  Apartments New, LLC
2620 11th Street
Tuscaloosa, AL 35401
Rodney Corley
rodney@ard-inc.net
205-331-9390 </t>
  </si>
  <si>
    <t xml:space="preserve">Gulf Breeze  Apartments New, LLC
2620 11th Street
Tuscaloosa, AL 35401
Rodney Corley
rodney@ard-inc.net
205-331-9390 </t>
  </si>
  <si>
    <t xml:space="preserve">Leighton Manor  Apartments New, LLC
2620 11th Street
Tuscaloosa, AL 35401
Rodney Corley
rodney@ard-inc.net
205-331-9390 </t>
  </si>
  <si>
    <t xml:space="preserve">Leighton Village  Apartments New, LLC
2620 11th Street
Tuscaloosa, AL 35401
Rodney Corley
rodney@ard-inc.net
205-331-9390 </t>
  </si>
  <si>
    <t xml:space="preserve">Moulton Village  Apartments New, LLC
2620 11th Street
Tuscaloosa, AL 35401
Rodney Corley
rodney@ard-inc.net
205-331-9390 </t>
  </si>
  <si>
    <t xml:space="preserve">North Courtland Gardens  Apartments New, LLC
2620 11th Street
Tuscaloosa, AL 35401
Rodney Corley
rodney@ard-inc.net
205-331-9390 </t>
  </si>
  <si>
    <t xml:space="preserve">North Courtland Manor  Apartments New, LLC
2620 11th Street
Tuscaloosa, AL 35401
Rodney Corley
rodney@ard-inc.net
205-331-9390 </t>
  </si>
  <si>
    <t xml:space="preserve">Rolling Ridge  Apartments New, LLC
2620 11th Street
Tuscaloosa, AL 35401
Rodney Corley
rodney@ard-inc.net
205-331-9390 </t>
  </si>
  <si>
    <t xml:space="preserve">Walnut Creek   Apartments New, LLC
2620 11th Street
Tuscaloosa, AL 35401
Rodney Corley
rodney@ard-inc.net
205-331-9390 </t>
  </si>
  <si>
    <t xml:space="preserve">Hanceville  Apartments New, LLC
2620 11th Street
Tuscaloosa, AL 35401
Rodney Corley
rodney@ard-inc.net
205-331-9390 </t>
  </si>
  <si>
    <t xml:space="preserve">Rogersville  Apartments New, LLC
2620 11th Street
Tuscaloosa, AL 35401
Rodney Corley
rodney@ard-inc.net
205-331-9390 </t>
  </si>
  <si>
    <t>32 / 3</t>
  </si>
  <si>
    <t>24 / 2</t>
  </si>
  <si>
    <t>16 / 0</t>
  </si>
  <si>
    <t>32 / 0</t>
  </si>
  <si>
    <t>46 / 0</t>
  </si>
  <si>
    <t>24 / 3</t>
  </si>
  <si>
    <t>12 / 2</t>
  </si>
  <si>
    <t>16 / 2</t>
  </si>
  <si>
    <t>20 / 2</t>
  </si>
  <si>
    <t>42 / 4</t>
  </si>
  <si>
    <t>40 / 4</t>
  </si>
  <si>
    <t xml:space="preserve">Elderly </t>
  </si>
  <si>
    <t xml:space="preserve">Family </t>
  </si>
  <si>
    <t>Family/Elderly</t>
  </si>
  <si>
    <t>Familty</t>
  </si>
  <si>
    <t>Other AHFA Funding Sorces</t>
  </si>
  <si>
    <t>Old Monrovia</t>
  </si>
  <si>
    <t>1325 Old Monrovia Road NW</t>
  </si>
  <si>
    <t>ECG Monrovia, LP
118 16th Avenue South, Suite 200
Nashville, TN 37203
Reed Ellis
rellis@elmingtoncapital.com
615-490-6700</t>
  </si>
  <si>
    <t>198 / 0</t>
  </si>
  <si>
    <t>Tax Exempt
Multifamily Bond</t>
  </si>
  <si>
    <t>Units:
Total / Set-Aside</t>
  </si>
  <si>
    <t>Project Type: New Construction, ACQ/REH</t>
  </si>
  <si>
    <t>Project Type:
New Construction, ACQ/REH</t>
  </si>
  <si>
    <t>Maryvale Place</t>
  </si>
  <si>
    <t>1901 Hurtel Street</t>
  </si>
  <si>
    <t>Mobile</t>
  </si>
  <si>
    <t>96 / 0</t>
  </si>
  <si>
    <t>Maryvale Place, Ltd.
527 Main Ave., Suite A
Northport, AL 35479
Winton E. Yerby
wyerby@hollyhand.com
205-345-0955</t>
  </si>
  <si>
    <t>Approved</t>
  </si>
  <si>
    <t>Dothan</t>
  </si>
  <si>
    <t>Houston</t>
  </si>
  <si>
    <t>Peppertree Place</t>
  </si>
  <si>
    <t>2500 Boddie Lane</t>
  </si>
  <si>
    <t>Gulf Shores</t>
  </si>
  <si>
    <t>Peppertree Hall Apartments, Ltd.
2810 Fortner St, Bldg J
Dothan, AL 36305
Gary Hall
ghall@hallhousing.net
334-794-2678</t>
  </si>
  <si>
    <t>128 / 6</t>
  </si>
  <si>
    <t>AHEPA 310-V Apartments</t>
  </si>
  <si>
    <t>AHEPA 310-VI Apartments</t>
  </si>
  <si>
    <t>AHEPA 310-VII Apartments</t>
  </si>
  <si>
    <t>100 AHEPA Lane</t>
  </si>
  <si>
    <t>AHEPA 310-567, LP
2102 Main Street
Daphne, AL 36526
Steve Beck
sbeck@ahepahousing.org
317-845-3410</t>
  </si>
  <si>
    <t>51 / 5</t>
  </si>
  <si>
    <t>65 / 6</t>
  </si>
  <si>
    <t>59 / 6</t>
  </si>
  <si>
    <t>5223 Cottage Hill Road</t>
  </si>
  <si>
    <t>6430 Cottage Hill Road</t>
  </si>
  <si>
    <t>Dry Creek</t>
  </si>
  <si>
    <t>0 Burwell Road</t>
  </si>
  <si>
    <t>Harvest</t>
  </si>
  <si>
    <t>ECG Dry Creek, LP
118 15th Avenue South, Suite 200
Nashville, TN 37203
Reed Ellis
rellis@elmingtoncapital.com
615-288-8716</t>
  </si>
  <si>
    <t>Housing Credits</t>
  </si>
  <si>
    <t>165 Dauphin</t>
  </si>
  <si>
    <t>165 Dauphin Street</t>
  </si>
  <si>
    <t>165 Dauphin, LP
1626 Oretha Castle Haley Blvd, Ste A
New Orleans, LA 70113
Kathleen Laborde
laborde@gchp.net
504-525-2505</t>
  </si>
  <si>
    <t>95 / 0</t>
  </si>
  <si>
    <t>New Construction / Adaptive Reuse</t>
  </si>
  <si>
    <t>The Gables on Holley</t>
  </si>
  <si>
    <t>26648 S Holley Street</t>
  </si>
  <si>
    <t>Loxley</t>
  </si>
  <si>
    <t>CMT TGOH, Ltd.
6801 Lee Rd
Auburn, AL 36830
Celeste Stewart
celestestewart@asmauburn.com
334-741-9497</t>
  </si>
  <si>
    <t>56 / 0</t>
  </si>
  <si>
    <t>Cathedral Place Apartments</t>
  </si>
  <si>
    <t>351 Conti Street</t>
  </si>
  <si>
    <t>APP Cathedral Partners, L.L.L.P.
35 Union Ave, Ste 300
Memphis, TN 38103
Robert D. Hyde
rhyde1@alcomgt.com
901-544-1705</t>
  </si>
  <si>
    <t>190 / 0</t>
  </si>
  <si>
    <t>177 / 0</t>
  </si>
  <si>
    <t>Southtown Senior</t>
  </si>
  <si>
    <t>920 24th Street S</t>
  </si>
  <si>
    <t>Birmingham</t>
  </si>
  <si>
    <t>Jefferson</t>
  </si>
  <si>
    <t>TBG Southtown Senior, LP
6780 Roswell Rd, NE, Ste. C-200
Atlanta, GA  30328
Raven Thompson
rthompson@thebenoitgroup.com
470-521-1644</t>
  </si>
  <si>
    <t>143 / 8</t>
  </si>
  <si>
    <t>The Reserves at Green Meadows</t>
  </si>
  <si>
    <t>6230 Valley Park Dr. NW</t>
  </si>
  <si>
    <t>The Reserves at Green Meadows, LP
600 Boulevard South SW, Suite 104a
Huntsville, AL 35802
Quinn Newton
quinn@horizoncompanies.com
678-300-3475</t>
  </si>
  <si>
    <t>222 / 12</t>
  </si>
  <si>
    <t>Terminated Multifamily Tax Exempt Bond Applications</t>
  </si>
  <si>
    <t>Withdrawn Multifamily Tax Exempt Bond Applications</t>
  </si>
  <si>
    <t>Application Withdrawn</t>
  </si>
  <si>
    <t>Liberty Square Apts. Preservation</t>
  </si>
  <si>
    <t>3899 Liberty Square Drive</t>
  </si>
  <si>
    <t>Montgomery</t>
  </si>
  <si>
    <t>VG Liberty Square AL, GP
305 W Commercial St.
Springfield, MO 65803</t>
  </si>
  <si>
    <t>ACQ/Rehab</t>
  </si>
  <si>
    <t>Deacon Flats</t>
  </si>
  <si>
    <t>Vaughn Towers</t>
  </si>
  <si>
    <t>Dan Tibbs &amp; Hwy 53</t>
  </si>
  <si>
    <t>Deacon Flats, LP
1469 South 4th Street
Louisville, KY 40208
Joshua Haston/Carter Swayze
jhaston@ldgdevelopment.com/
cswayze@ldgdevelopment.com
931-510-5460/703-232-9962</t>
  </si>
  <si>
    <t>214</t>
  </si>
  <si>
    <t>Vaughn Tower, LP
3101 Bee Caves Road
Suite 325
Austin, TX 78746
Patrick Barry
patrick.barry@redwoodhousing.com
978-760-1547</t>
  </si>
  <si>
    <t>Terminated - Failed to meet Environmental Requirements</t>
  </si>
  <si>
    <t>342 S Andrews Street</t>
  </si>
  <si>
    <t>Approved Multifamily Tax Exempt Bonds</t>
  </si>
  <si>
    <t xml:space="preserve">Terminated </t>
  </si>
  <si>
    <t>Forest Hills Village</t>
  </si>
  <si>
    <t>2615 Tempest Drive</t>
  </si>
  <si>
    <t>152/12</t>
  </si>
  <si>
    <t>Application
 Withdrawn</t>
  </si>
  <si>
    <t>Terminated</t>
  </si>
  <si>
    <t>Forest Hills Partners II, LLLP
3625 Del Amo Boulevard, Suite 392
Torrance, CA 90503
Joshua Latter
Josh@hwdevllc.com
310-207-0882</t>
  </si>
  <si>
    <t>Acq/Rehab</t>
  </si>
  <si>
    <t>N/A</t>
  </si>
  <si>
    <t>Est. $20,000,000</t>
  </si>
  <si>
    <t>Housing Credits/HTF</t>
  </si>
  <si>
    <t xml:space="preserve">Acq/ Rehab </t>
  </si>
  <si>
    <t>Bond Issue Date</t>
  </si>
  <si>
    <t>2021 Approved Multifamily Tax Exempt Bonds</t>
  </si>
  <si>
    <t>2022 Approved Multifamily Tax Exempt Bonds</t>
  </si>
  <si>
    <t>2023 APPROVED MULTIFAMILY TAX EXEMPT BONDS</t>
  </si>
  <si>
    <t>Arnoult Gardens</t>
  </si>
  <si>
    <t>Application Submitted</t>
  </si>
  <si>
    <t>4021 Seabreeze Road N</t>
  </si>
  <si>
    <t>Berkshire AF LLC
20 Garner Street
Norwalk, CT 06854
Frank Farricker
ffarricker@lockwoodandmead.com
203-554-6140</t>
  </si>
  <si>
    <t>96/0</t>
  </si>
  <si>
    <t>TBD</t>
  </si>
  <si>
    <t>2615 Tempest Drive SW</t>
  </si>
  <si>
    <t>Forest Hills Partners II, LLLP
3625 Del Amo Boulevard, Suite 392
Torrance, CA 90503
Joshua Latter
josh@hwdevllc.com
310-207-0882</t>
  </si>
  <si>
    <t>152/0</t>
  </si>
  <si>
    <t>Cooper Green Homes</t>
  </si>
  <si>
    <t>1464 Hugh Denman Drive SW</t>
  </si>
  <si>
    <t>227/0</t>
  </si>
  <si>
    <t>Cooper Green Homes 2023, LLC
2730 Cumberland Blvd SE
Smyma, GA 30080
Renee Sandell
renee@pacesfoundation.org
321-431-3164</t>
  </si>
  <si>
    <t>Tupelo Flats</t>
  </si>
  <si>
    <t xml:space="preserve">0 Taylor Road </t>
  </si>
  <si>
    <t>ECG Tupelo, LP
1030 16th Avenue South, Suite 500
Nashville, TN 37212
Hunter Nelson
hunter@elmingtoncapital.com
615-879-1163</t>
  </si>
  <si>
    <t>80/0</t>
  </si>
  <si>
    <t>0 Creel Road</t>
  </si>
  <si>
    <t>Grand Bay</t>
  </si>
  <si>
    <t xml:space="preserve">ECG Creel Road, LP
1030 16th Avenue South, Suite 500
Nashville, TN 37212
Hunter Nelson
hunter@elmingtoncapital.com
615-879-1163 </t>
  </si>
  <si>
    <t>100/0</t>
  </si>
  <si>
    <t>Creel Road Apartments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</si>
</sst>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1" x14ac:knownFonts="1">
    <font>
      <sz val="11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20"/>
      <name val="Copperplate Gothic Light"/>
      <family val="2"/>
    </font>
    <font>
      <b/>
      <sz val="1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5" fillId="0" borderId="0"/>
    <xf numFmtId="0" fontId="6" fillId="0" borderId="0"/>
    <xf numFmtId="0" fontId="1" fillId="0" borderId="0"/>
    <xf numFmtId="0" fontId="1" fillId="0" borderId="0"/>
  </cellStyleXfs>
  <cellXfs count="131">
    <xf numFmtId="0" fontId="0" fillId="0" borderId="0" xfId="0"/>
    <xf numFmtId="0" fontId="6" fillId="0" borderId="0" xfId="8"/>
    <xf numFmtId="0" fontId="6" fillId="0" borderId="0" xfId="8" applyAlignment="1">
      <alignment horizontal="center"/>
    </xf>
    <xf numFmtId="0" fontId="1" fillId="0" borderId="0" xfId="10"/>
    <xf numFmtId="0" fontId="1" fillId="0" borderId="2" xfId="10" applyBorder="1" applyAlignment="1">
      <alignment wrapText="1"/>
    </xf>
    <xf numFmtId="0" fontId="1" fillId="0" borderId="2" xfId="10" applyBorder="1" applyAlignment="1">
      <alignment horizontal="center" wrapText="1"/>
    </xf>
    <xf numFmtId="0" fontId="1" fillId="0" borderId="2" xfId="8" applyFont="1" applyBorder="1" applyAlignment="1">
      <alignment horizontal="center"/>
    </xf>
    <xf numFmtId="0" fontId="1" fillId="0" borderId="2" xfId="10" applyBorder="1" applyAlignment="1" applyProtection="1">
      <alignment wrapText="1"/>
      <protection locked="0"/>
    </xf>
    <xf numFmtId="0" fontId="1" fillId="0" borderId="2" xfId="10" applyBorder="1" applyAlignment="1" applyProtection="1">
      <alignment horizontal="center" wrapText="1"/>
      <protection locked="0"/>
    </xf>
    <xf numFmtId="49" fontId="1" fillId="0" borderId="2" xfId="10" applyNumberFormat="1" applyBorder="1" applyAlignment="1" applyProtection="1">
      <alignment horizontal="center" wrapText="1"/>
      <protection locked="0"/>
    </xf>
    <xf numFmtId="0" fontId="8" fillId="0" borderId="0" xfId="8" applyFont="1" applyAlignment="1">
      <alignment horizontal="left"/>
    </xf>
    <xf numFmtId="0" fontId="3" fillId="0" borderId="0" xfId="8" applyFont="1" applyAlignment="1">
      <alignment horizontal="center" wrapText="1"/>
    </xf>
    <xf numFmtId="0" fontId="1" fillId="0" borderId="0" xfId="10" applyAlignment="1" applyProtection="1">
      <alignment horizontal="center" wrapText="1"/>
      <protection locked="0"/>
    </xf>
    <xf numFmtId="49" fontId="1" fillId="0" borderId="2" xfId="10" applyNumberFormat="1" applyBorder="1" applyAlignment="1">
      <alignment horizontal="center" wrapText="1"/>
    </xf>
    <xf numFmtId="0" fontId="7" fillId="0" borderId="1" xfId="8" applyFont="1" applyBorder="1" applyAlignment="1">
      <alignment horizontal="center"/>
    </xf>
    <xf numFmtId="0" fontId="3" fillId="0" borderId="1" xfId="8" applyFont="1" applyBorder="1" applyAlignment="1">
      <alignment horizontal="center"/>
    </xf>
    <xf numFmtId="0" fontId="7" fillId="0" borderId="1" xfId="8" applyFont="1" applyBorder="1" applyAlignment="1">
      <alignment horizontal="center" wrapText="1"/>
    </xf>
    <xf numFmtId="0" fontId="3" fillId="0" borderId="1" xfId="8" applyFont="1" applyBorder="1" applyAlignment="1">
      <alignment horizontal="center" wrapText="1"/>
    </xf>
    <xf numFmtId="0" fontId="3" fillId="0" borderId="4" xfId="10" applyFont="1" applyBorder="1" applyAlignment="1">
      <alignment horizontal="center"/>
    </xf>
    <xf numFmtId="0" fontId="3" fillId="0" borderId="5" xfId="10" applyFont="1" applyBorder="1" applyAlignment="1">
      <alignment horizontal="left"/>
    </xf>
    <xf numFmtId="1" fontId="3" fillId="0" borderId="5" xfId="10" applyNumberFormat="1" applyFont="1" applyBorder="1" applyAlignment="1">
      <alignment horizontal="center"/>
    </xf>
    <xf numFmtId="0" fontId="1" fillId="0" borderId="6" xfId="10" applyBorder="1" applyAlignment="1">
      <alignment wrapText="1"/>
    </xf>
    <xf numFmtId="0" fontId="3" fillId="0" borderId="11" xfId="8" applyFont="1" applyBorder="1" applyAlignment="1">
      <alignment horizontal="center"/>
    </xf>
    <xf numFmtId="0" fontId="3" fillId="0" borderId="12" xfId="8" applyFont="1" applyBorder="1" applyAlignment="1">
      <alignment horizontal="center" wrapText="1"/>
    </xf>
    <xf numFmtId="0" fontId="1" fillId="0" borderId="6" xfId="10" applyBorder="1" applyAlignment="1" applyProtection="1">
      <alignment wrapText="1"/>
      <protection locked="0"/>
    </xf>
    <xf numFmtId="0" fontId="7" fillId="0" borderId="11" xfId="8" applyFont="1" applyBorder="1" applyAlignment="1">
      <alignment horizontal="center"/>
    </xf>
    <xf numFmtId="0" fontId="1" fillId="0" borderId="1" xfId="8" applyFont="1" applyBorder="1" applyAlignment="1">
      <alignment horizontal="center"/>
    </xf>
    <xf numFmtId="164" fontId="1" fillId="0" borderId="7" xfId="10" applyNumberFormat="1" applyBorder="1" applyAlignment="1" applyProtection="1">
      <alignment horizontal="right" wrapText="1"/>
      <protection locked="0"/>
    </xf>
    <xf numFmtId="0" fontId="1" fillId="0" borderId="2" xfId="8" applyFont="1" applyBorder="1"/>
    <xf numFmtId="0" fontId="6" fillId="0" borderId="2" xfId="8" applyBorder="1" applyAlignment="1">
      <alignment horizontal="center"/>
    </xf>
    <xf numFmtId="0" fontId="1" fillId="0" borderId="2" xfId="8" applyFont="1" applyBorder="1" applyAlignment="1">
      <alignment wrapText="1"/>
    </xf>
    <xf numFmtId="0" fontId="1" fillId="0" borderId="6" xfId="8" applyFont="1" applyBorder="1"/>
    <xf numFmtId="0" fontId="1" fillId="0" borderId="7" xfId="8" applyFont="1" applyBorder="1" applyAlignment="1">
      <alignment horizontal="center"/>
    </xf>
    <xf numFmtId="164" fontId="1" fillId="0" borderId="7" xfId="8" applyNumberFormat="1" applyFont="1" applyBorder="1" applyAlignment="1">
      <alignment horizontal="right"/>
    </xf>
    <xf numFmtId="0" fontId="6" fillId="0" borderId="19" xfId="8" applyBorder="1"/>
    <xf numFmtId="0" fontId="1" fillId="0" borderId="2" xfId="10" applyBorder="1" applyAlignment="1" applyProtection="1">
      <alignment horizontal="left" wrapText="1"/>
      <protection locked="0"/>
    </xf>
    <xf numFmtId="0" fontId="3" fillId="0" borderId="5" xfId="10" applyFont="1" applyBorder="1" applyAlignment="1">
      <alignment horizontal="right"/>
    </xf>
    <xf numFmtId="0" fontId="9" fillId="0" borderId="6" xfId="8" applyFont="1" applyBorder="1" applyAlignment="1">
      <alignment horizontal="center"/>
    </xf>
    <xf numFmtId="0" fontId="9" fillId="0" borderId="2" xfId="8" applyFont="1" applyBorder="1" applyAlignment="1">
      <alignment horizontal="center"/>
    </xf>
    <xf numFmtId="0" fontId="9" fillId="0" borderId="2" xfId="8" applyFont="1" applyBorder="1" applyAlignment="1">
      <alignment horizontal="center" wrapText="1"/>
    </xf>
    <xf numFmtId="0" fontId="9" fillId="0" borderId="7" xfId="8" applyFont="1" applyBorder="1" applyAlignment="1">
      <alignment horizontal="center" wrapText="1"/>
    </xf>
    <xf numFmtId="0" fontId="10" fillId="0" borderId="6" xfId="8" applyFont="1" applyBorder="1" applyAlignment="1">
      <alignment horizontal="left" wrapText="1"/>
    </xf>
    <xf numFmtId="0" fontId="10" fillId="0" borderId="2" xfId="8" applyFont="1" applyBorder="1" applyAlignment="1">
      <alignment horizontal="center" wrapText="1"/>
    </xf>
    <xf numFmtId="0" fontId="10" fillId="0" borderId="2" xfId="8" applyFont="1" applyBorder="1" applyAlignment="1">
      <alignment horizontal="left" wrapText="1"/>
    </xf>
    <xf numFmtId="0" fontId="10" fillId="0" borderId="7" xfId="8" applyFont="1" applyBorder="1" applyAlignment="1">
      <alignment horizontal="center" wrapText="1"/>
    </xf>
    <xf numFmtId="0" fontId="10" fillId="0" borderId="6" xfId="8" applyFont="1" applyBorder="1"/>
    <xf numFmtId="0" fontId="10" fillId="0" borderId="2" xfId="10" applyFont="1" applyBorder="1" applyAlignment="1" applyProtection="1">
      <alignment horizontal="center" wrapText="1"/>
      <protection locked="0"/>
    </xf>
    <xf numFmtId="0" fontId="10" fillId="0" borderId="2" xfId="8" applyFont="1" applyBorder="1"/>
    <xf numFmtId="0" fontId="10" fillId="0" borderId="2" xfId="8" applyFont="1" applyBorder="1" applyAlignment="1">
      <alignment horizontal="center"/>
    </xf>
    <xf numFmtId="0" fontId="10" fillId="0" borderId="2" xfId="8" applyFont="1" applyBorder="1" applyAlignment="1">
      <alignment wrapText="1"/>
    </xf>
    <xf numFmtId="0" fontId="10" fillId="0" borderId="6" xfId="8" applyFont="1" applyBorder="1" applyAlignment="1">
      <alignment wrapText="1"/>
    </xf>
    <xf numFmtId="0" fontId="10" fillId="0" borderId="6" xfId="10" applyFont="1" applyBorder="1" applyAlignment="1" applyProtection="1">
      <alignment wrapText="1"/>
      <protection locked="0"/>
    </xf>
    <xf numFmtId="0" fontId="10" fillId="0" borderId="2" xfId="10" applyFont="1" applyBorder="1" applyAlignment="1" applyProtection="1">
      <alignment wrapText="1"/>
      <protection locked="0"/>
    </xf>
    <xf numFmtId="49" fontId="10" fillId="0" borderId="2" xfId="10" applyNumberFormat="1" applyFont="1" applyBorder="1" applyAlignment="1" applyProtection="1">
      <alignment horizontal="center" wrapText="1"/>
      <protection locked="0"/>
    </xf>
    <xf numFmtId="0" fontId="10" fillId="0" borderId="8" xfId="8" applyFont="1" applyBorder="1"/>
    <xf numFmtId="0" fontId="10" fillId="0" borderId="3" xfId="10" applyFont="1" applyBorder="1" applyAlignment="1" applyProtection="1">
      <alignment horizontal="center" wrapText="1"/>
      <protection locked="0"/>
    </xf>
    <xf numFmtId="0" fontId="10" fillId="0" borderId="3" xfId="8" applyFont="1" applyBorder="1" applyAlignment="1">
      <alignment wrapText="1"/>
    </xf>
    <xf numFmtId="0" fontId="10" fillId="0" borderId="3" xfId="8" applyFont="1" applyBorder="1" applyAlignment="1">
      <alignment horizontal="center"/>
    </xf>
    <xf numFmtId="0" fontId="10" fillId="0" borderId="3" xfId="8" applyFont="1" applyBorder="1" applyAlignment="1">
      <alignment horizontal="center" wrapText="1"/>
    </xf>
    <xf numFmtId="0" fontId="10" fillId="0" borderId="20" xfId="10" applyFont="1" applyBorder="1" applyAlignment="1" applyProtection="1">
      <alignment wrapText="1"/>
      <protection locked="0"/>
    </xf>
    <xf numFmtId="0" fontId="10" fillId="0" borderId="21" xfId="10" applyFont="1" applyBorder="1" applyAlignment="1" applyProtection="1">
      <alignment horizontal="center" wrapText="1"/>
      <protection locked="0"/>
    </xf>
    <xf numFmtId="0" fontId="10" fillId="0" borderId="21" xfId="10" applyFont="1" applyBorder="1" applyAlignment="1" applyProtection="1">
      <alignment wrapText="1"/>
      <protection locked="0"/>
    </xf>
    <xf numFmtId="49" fontId="10" fillId="0" borderId="21" xfId="10" applyNumberFormat="1" applyFont="1" applyBorder="1" applyAlignment="1" applyProtection="1">
      <alignment horizontal="center" wrapText="1"/>
      <protection locked="0"/>
    </xf>
    <xf numFmtId="6" fontId="1" fillId="0" borderId="7" xfId="8" applyNumberFormat="1" applyFont="1" applyBorder="1" applyAlignment="1">
      <alignment horizontal="right"/>
    </xf>
    <xf numFmtId="6" fontId="1" fillId="0" borderId="7" xfId="10" applyNumberFormat="1" applyBorder="1" applyAlignment="1" applyProtection="1">
      <alignment horizontal="right" wrapText="1"/>
      <protection locked="0"/>
    </xf>
    <xf numFmtId="0" fontId="8" fillId="2" borderId="0" xfId="8" applyFont="1" applyFill="1" applyAlignment="1">
      <alignment horizontal="left"/>
    </xf>
    <xf numFmtId="164" fontId="1" fillId="0" borderId="0" xfId="10" applyNumberFormat="1" applyAlignment="1" applyProtection="1">
      <alignment horizontal="right" wrapText="1"/>
      <protection locked="0"/>
    </xf>
    <xf numFmtId="164" fontId="1" fillId="0" borderId="0" xfId="8" applyNumberFormat="1" applyFont="1" applyAlignment="1">
      <alignment horizontal="right"/>
    </xf>
    <xf numFmtId="6" fontId="1" fillId="0" borderId="0" xfId="8" applyNumberFormat="1" applyFont="1" applyAlignment="1">
      <alignment horizontal="right"/>
    </xf>
    <xf numFmtId="6" fontId="1" fillId="0" borderId="0" xfId="10" applyNumberFormat="1" applyAlignment="1" applyProtection="1">
      <alignment horizontal="right" wrapText="1"/>
      <protection locked="0"/>
    </xf>
    <xf numFmtId="164" fontId="3" fillId="0" borderId="0" xfId="10" applyNumberFormat="1" applyFont="1" applyAlignment="1">
      <alignment horizontal="right"/>
    </xf>
    <xf numFmtId="0" fontId="3" fillId="0" borderId="23" xfId="8" applyFont="1" applyBorder="1" applyAlignment="1">
      <alignment horizontal="center" wrapText="1"/>
    </xf>
    <xf numFmtId="6" fontId="1" fillId="0" borderId="24" xfId="8" applyNumberFormat="1" applyFont="1" applyBorder="1" applyAlignment="1">
      <alignment horizontal="right"/>
    </xf>
    <xf numFmtId="164" fontId="1" fillId="0" borderId="24" xfId="10" applyNumberFormat="1" applyBorder="1" applyAlignment="1" applyProtection="1">
      <alignment horizontal="right" wrapText="1"/>
      <protection locked="0"/>
    </xf>
    <xf numFmtId="6" fontId="1" fillId="0" borderId="24" xfId="10" applyNumberFormat="1" applyBorder="1" applyAlignment="1" applyProtection="1">
      <alignment horizontal="right" wrapText="1"/>
      <protection locked="0"/>
    </xf>
    <xf numFmtId="164" fontId="1" fillId="0" borderId="24" xfId="8" applyNumberFormat="1" applyFont="1" applyBorder="1" applyAlignment="1">
      <alignment horizontal="right"/>
    </xf>
    <xf numFmtId="164" fontId="3" fillId="0" borderId="5" xfId="10" applyNumberFormat="1" applyFont="1" applyBorder="1" applyAlignment="1">
      <alignment horizontal="right"/>
    </xf>
    <xf numFmtId="0" fontId="3" fillId="0" borderId="25" xfId="8" applyFont="1" applyBorder="1" applyAlignment="1">
      <alignment horizontal="center" wrapText="1"/>
    </xf>
    <xf numFmtId="164" fontId="3" fillId="0" borderId="26" xfId="10" applyNumberFormat="1" applyFont="1" applyBorder="1" applyAlignment="1">
      <alignment horizontal="right"/>
    </xf>
    <xf numFmtId="0" fontId="1" fillId="0" borderId="11" xfId="10" applyBorder="1" applyAlignment="1">
      <alignment wrapText="1"/>
    </xf>
    <xf numFmtId="0" fontId="1" fillId="0" borderId="1" xfId="10" applyBorder="1" applyAlignment="1" applyProtection="1">
      <alignment horizontal="center" wrapText="1"/>
      <protection locked="0"/>
    </xf>
    <xf numFmtId="0" fontId="1" fillId="0" borderId="1" xfId="10" applyBorder="1" applyAlignment="1">
      <alignment wrapText="1"/>
    </xf>
    <xf numFmtId="0" fontId="1" fillId="0" borderId="1" xfId="10" applyBorder="1" applyAlignment="1">
      <alignment horizontal="center" wrapText="1"/>
    </xf>
    <xf numFmtId="49" fontId="1" fillId="0" borderId="1" xfId="10" applyNumberFormat="1" applyBorder="1" applyAlignment="1">
      <alignment horizontal="center" wrapText="1"/>
    </xf>
    <xf numFmtId="164" fontId="1" fillId="0" borderId="23" xfId="10" applyNumberFormat="1" applyBorder="1" applyAlignment="1" applyProtection="1">
      <alignment horizontal="right" wrapText="1"/>
      <protection locked="0"/>
    </xf>
    <xf numFmtId="164" fontId="1" fillId="0" borderId="12" xfId="10" applyNumberFormat="1" applyBorder="1" applyAlignment="1" applyProtection="1">
      <alignment horizontal="right" wrapText="1"/>
      <protection locked="0"/>
    </xf>
    <xf numFmtId="0" fontId="1" fillId="0" borderId="11" xfId="8" applyFont="1" applyBorder="1" applyAlignment="1">
      <alignment wrapText="1"/>
    </xf>
    <xf numFmtId="0" fontId="1" fillId="0" borderId="1" xfId="10" applyBorder="1" applyAlignment="1" applyProtection="1">
      <alignment horizontal="left" wrapText="1"/>
      <protection locked="0"/>
    </xf>
    <xf numFmtId="0" fontId="1" fillId="0" borderId="1" xfId="8" applyFont="1" applyBorder="1"/>
    <xf numFmtId="0" fontId="6" fillId="0" borderId="1" xfId="8" applyBorder="1" applyAlignment="1">
      <alignment horizontal="center"/>
    </xf>
    <xf numFmtId="0" fontId="1" fillId="0" borderId="1" xfId="8" applyFont="1" applyBorder="1" applyAlignment="1">
      <alignment wrapText="1"/>
    </xf>
    <xf numFmtId="0" fontId="1" fillId="0" borderId="6" xfId="8" applyFont="1" applyBorder="1" applyAlignment="1">
      <alignment wrapText="1"/>
    </xf>
    <xf numFmtId="0" fontId="1" fillId="3" borderId="27" xfId="8" applyFont="1" applyFill="1" applyBorder="1"/>
    <xf numFmtId="0" fontId="1" fillId="3" borderId="28" xfId="8" applyFont="1" applyFill="1" applyBorder="1"/>
    <xf numFmtId="0" fontId="1" fillId="3" borderId="28" xfId="8" applyFont="1" applyFill="1" applyBorder="1" applyAlignment="1">
      <alignment horizontal="center"/>
    </xf>
    <xf numFmtId="0" fontId="6" fillId="3" borderId="28" xfId="8" applyFill="1" applyBorder="1" applyAlignment="1">
      <alignment horizontal="center"/>
    </xf>
    <xf numFmtId="0" fontId="1" fillId="3" borderId="28" xfId="8" applyFont="1" applyFill="1" applyBorder="1" applyAlignment="1">
      <alignment wrapText="1"/>
    </xf>
    <xf numFmtId="0" fontId="6" fillId="3" borderId="0" xfId="8" applyFill="1" applyAlignment="1">
      <alignment horizontal="center"/>
    </xf>
    <xf numFmtId="0" fontId="6" fillId="3" borderId="0" xfId="8" applyFill="1"/>
    <xf numFmtId="0" fontId="1" fillId="3" borderId="9" xfId="8" applyFont="1" applyFill="1" applyBorder="1" applyAlignment="1">
      <alignment horizontal="center"/>
    </xf>
    <xf numFmtId="0" fontId="1" fillId="0" borderId="11" xfId="8" applyFont="1" applyBorder="1"/>
    <xf numFmtId="6" fontId="1" fillId="0" borderId="23" xfId="8" applyNumberFormat="1" applyFont="1" applyBorder="1" applyAlignment="1">
      <alignment horizontal="right"/>
    </xf>
    <xf numFmtId="0" fontId="1" fillId="0" borderId="29" xfId="8" applyFont="1" applyBorder="1"/>
    <xf numFmtId="0" fontId="1" fillId="0" borderId="30" xfId="10" applyBorder="1" applyAlignment="1" applyProtection="1">
      <alignment horizontal="center" wrapText="1"/>
      <protection locked="0"/>
    </xf>
    <xf numFmtId="14" fontId="1" fillId="0" borderId="30" xfId="10" applyNumberFormat="1" applyBorder="1" applyAlignment="1" applyProtection="1">
      <alignment horizontal="center" wrapText="1"/>
      <protection locked="0"/>
    </xf>
    <xf numFmtId="0" fontId="1" fillId="0" borderId="30" xfId="8" applyFont="1" applyBorder="1"/>
    <xf numFmtId="0" fontId="1" fillId="0" borderId="30" xfId="8" applyFont="1" applyBorder="1" applyAlignment="1">
      <alignment horizontal="center"/>
    </xf>
    <xf numFmtId="0" fontId="6" fillId="0" borderId="30" xfId="8" applyBorder="1" applyAlignment="1">
      <alignment horizontal="center"/>
    </xf>
    <xf numFmtId="0" fontId="1" fillId="0" borderId="30" xfId="8" applyFont="1" applyBorder="1" applyAlignment="1">
      <alignment wrapText="1"/>
    </xf>
    <xf numFmtId="0" fontId="3" fillId="0" borderId="31" xfId="8" applyFont="1" applyBorder="1" applyAlignment="1">
      <alignment horizontal="center" wrapText="1"/>
    </xf>
    <xf numFmtId="14" fontId="1" fillId="0" borderId="1" xfId="10" applyNumberFormat="1" applyBorder="1" applyAlignment="1" applyProtection="1">
      <alignment horizontal="center" wrapText="1"/>
      <protection locked="0"/>
    </xf>
    <xf numFmtId="14" fontId="1" fillId="0" borderId="2" xfId="10" applyNumberFormat="1" applyBorder="1" applyAlignment="1" applyProtection="1">
      <alignment horizontal="center" wrapText="1"/>
      <protection locked="0"/>
    </xf>
    <xf numFmtId="6" fontId="6" fillId="0" borderId="12" xfId="8" applyNumberFormat="1" applyBorder="1" applyAlignment="1">
      <alignment horizontal="center"/>
    </xf>
    <xf numFmtId="0" fontId="1" fillId="0" borderId="32" xfId="8" applyFont="1" applyBorder="1" applyAlignment="1">
      <alignment horizontal="center"/>
    </xf>
    <xf numFmtId="0" fontId="6" fillId="0" borderId="3" xfId="8" applyBorder="1" applyAlignment="1">
      <alignment horizontal="center"/>
    </xf>
    <xf numFmtId="0" fontId="1" fillId="0" borderId="8" xfId="8" applyFont="1" applyBorder="1"/>
    <xf numFmtId="0" fontId="1" fillId="0" borderId="3" xfId="8" applyFont="1" applyBorder="1"/>
    <xf numFmtId="0" fontId="1" fillId="0" borderId="3" xfId="8" applyFont="1" applyBorder="1" applyAlignment="1">
      <alignment wrapText="1"/>
    </xf>
    <xf numFmtId="0" fontId="1" fillId="0" borderId="3" xfId="8" applyFont="1" applyBorder="1" applyAlignment="1">
      <alignment horizontal="center"/>
    </xf>
    <xf numFmtId="0" fontId="1" fillId="0" borderId="9" xfId="8" applyFont="1" applyBorder="1" applyAlignment="1">
      <alignment horizontal="center"/>
    </xf>
    <xf numFmtId="0" fontId="1" fillId="0" borderId="3" xfId="8" applyFont="1" applyBorder="1" applyAlignment="1">
      <alignment horizontal="center" wrapText="1"/>
    </xf>
    <xf numFmtId="0" fontId="1" fillId="0" borderId="2" xfId="8" applyFont="1" applyBorder="1" applyAlignment="1">
      <alignment horizontal="center" wrapText="1"/>
    </xf>
    <xf numFmtId="0" fontId="8" fillId="2" borderId="13" xfId="8" applyFont="1" applyFill="1" applyBorder="1" applyAlignment="1">
      <alignment horizontal="left"/>
    </xf>
    <xf numFmtId="0" fontId="8" fillId="2" borderId="14" xfId="8" applyFont="1" applyFill="1" applyBorder="1" applyAlignment="1">
      <alignment horizontal="left"/>
    </xf>
    <xf numFmtId="0" fontId="8" fillId="2" borderId="15" xfId="8" applyFont="1" applyFill="1" applyBorder="1" applyAlignment="1">
      <alignment horizontal="left"/>
    </xf>
    <xf numFmtId="0" fontId="6" fillId="0" borderId="10" xfId="8" applyBorder="1" applyAlignment="1">
      <alignment horizontal="center"/>
    </xf>
    <xf numFmtId="0" fontId="8" fillId="2" borderId="22" xfId="8" applyFont="1" applyFill="1" applyBorder="1" applyAlignment="1">
      <alignment horizontal="left"/>
    </xf>
    <xf numFmtId="0" fontId="3" fillId="0" borderId="10" xfId="10" applyFont="1" applyBorder="1" applyAlignment="1">
      <alignment horizontal="right"/>
    </xf>
    <xf numFmtId="0" fontId="8" fillId="2" borderId="16" xfId="8" applyFont="1" applyFill="1" applyBorder="1" applyAlignment="1">
      <alignment horizontal="left"/>
    </xf>
    <xf numFmtId="0" fontId="8" fillId="2" borderId="17" xfId="8" applyFont="1" applyFill="1" applyBorder="1" applyAlignment="1">
      <alignment horizontal="left"/>
    </xf>
    <xf numFmtId="0" fontId="8" fillId="2" borderId="18" xfId="8" applyFont="1" applyFill="1" applyBorder="1" applyAlignment="1">
      <alignment horizontal="left"/>
    </xf>
  </cellXfs>
  <cellStyles count="11">
    <cellStyle name="Normal" xfId="0" builtinId="0"/>
    <cellStyle name="Normal 2" xfId="2" xr:uid="{00000000-0005-0000-0000-000002000000}"/>
    <cellStyle name="Normal 3" xfId="1" xr:uid="{00000000-0005-0000-0000-000003000000}"/>
    <cellStyle name="Normal 4" xfId="3" xr:uid="{00000000-0005-0000-0000-000004000000}"/>
    <cellStyle name="Normal 4 2" xfId="5" xr:uid="{00000000-0005-0000-0000-000005000000}"/>
    <cellStyle name="Normal 5" xfId="4" xr:uid="{00000000-0005-0000-0000-000006000000}"/>
    <cellStyle name="Normal 5 2" xfId="6" xr:uid="{00000000-0005-0000-0000-000007000000}"/>
    <cellStyle name="Normal 6" xfId="7" xr:uid="{00000000-0005-0000-0000-000008000000}"/>
    <cellStyle name="Normal 6 2" xfId="9" xr:uid="{00000000-0005-0000-0000-000009000000}"/>
    <cellStyle name="Normal 7" xfId="8" xr:uid="{00000000-0005-0000-0000-00000A000000}"/>
    <cellStyle name="Normal 7 3" xfId="10" xr:uid="{00000000-0005-0000-0000-00000B000000}"/>
  </cellStyles>
  <dxfs count="48"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"/>
  <sheetViews>
    <sheetView tabSelected="1" zoomScale="89" zoomScaleNormal="89" zoomScaleSheetLayoutView="79" zoomScalePageLayoutView="80" workbookViewId="0">
      <selection activeCell="B11" sqref="B11"/>
    </sheetView>
  </sheetViews>
  <sheetFormatPr defaultColWidth="9.140625" defaultRowHeight="12.75" x14ac:dyDescent="0.2"/>
  <cols>
    <col min="1" max="1" width="24.28515625" style="1" customWidth="1"/>
    <col min="2" max="2" width="20" style="1" customWidth="1"/>
    <col min="3" max="3" width="27.28515625" style="1" customWidth="1"/>
    <col min="4" max="4" width="13.85546875" style="2" customWidth="1"/>
    <col min="5" max="5" width="11.42578125" style="2" customWidth="1"/>
    <col min="6" max="6" width="12" style="2" bestFit="1" customWidth="1"/>
    <col min="7" max="7" width="32" style="1" customWidth="1"/>
    <col min="8" max="8" width="15.28515625" style="2" customWidth="1"/>
    <col min="9" max="9" width="17.42578125" style="2" customWidth="1"/>
    <col min="10" max="10" width="16.42578125" style="2" customWidth="1"/>
    <col min="11" max="11" width="12.85546875" style="2" customWidth="1"/>
    <col min="12" max="12" width="16.28515625" style="2" customWidth="1"/>
    <col min="13" max="13" width="2.140625" style="2" customWidth="1"/>
    <col min="14" max="16384" width="9.140625" style="1"/>
  </cols>
  <sheetData>
    <row r="1" spans="1:13" ht="9" customHeight="1" thickBot="1" x14ac:dyDescent="0.25"/>
    <row r="2" spans="1:13" ht="33.75" customHeight="1" thickBot="1" x14ac:dyDescent="0.4">
      <c r="A2" s="122" t="s">
        <v>15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4"/>
      <c r="M2" s="10"/>
    </row>
    <row r="3" spans="1:13" ht="66.75" customHeight="1" thickTop="1" thickBot="1" x14ac:dyDescent="0.25">
      <c r="A3" s="25" t="s">
        <v>0</v>
      </c>
      <c r="B3" s="15" t="s">
        <v>9</v>
      </c>
      <c r="C3" s="14" t="s">
        <v>3</v>
      </c>
      <c r="D3" s="15" t="s">
        <v>5</v>
      </c>
      <c r="E3" s="15" t="s">
        <v>6</v>
      </c>
      <c r="F3" s="16" t="s">
        <v>7</v>
      </c>
      <c r="G3" s="15" t="s">
        <v>8</v>
      </c>
      <c r="H3" s="17" t="s">
        <v>111</v>
      </c>
      <c r="I3" s="17" t="s">
        <v>2</v>
      </c>
      <c r="J3" s="17" t="s">
        <v>112</v>
      </c>
      <c r="K3" s="17" t="s">
        <v>16</v>
      </c>
      <c r="L3" s="23" t="s">
        <v>110</v>
      </c>
      <c r="M3" s="11"/>
    </row>
    <row r="4" spans="1:13" ht="105.75" customHeight="1" x14ac:dyDescent="0.2">
      <c r="A4" s="102" t="s">
        <v>200</v>
      </c>
      <c r="B4" s="103" t="s">
        <v>201</v>
      </c>
      <c r="C4" s="105" t="s">
        <v>202</v>
      </c>
      <c r="D4" s="106" t="s">
        <v>116</v>
      </c>
      <c r="E4" s="107">
        <v>36609</v>
      </c>
      <c r="F4" s="106" t="s">
        <v>116</v>
      </c>
      <c r="G4" s="108" t="s">
        <v>203</v>
      </c>
      <c r="H4" s="106" t="s">
        <v>204</v>
      </c>
      <c r="I4" s="106" t="s">
        <v>1</v>
      </c>
      <c r="J4" s="106" t="s">
        <v>191</v>
      </c>
      <c r="K4" s="103" t="s">
        <v>141</v>
      </c>
      <c r="L4" s="113" t="s">
        <v>205</v>
      </c>
    </row>
    <row r="5" spans="1:13" ht="101.25" customHeight="1" x14ac:dyDescent="0.2">
      <c r="A5" s="31" t="s">
        <v>185</v>
      </c>
      <c r="B5" s="28" t="s">
        <v>201</v>
      </c>
      <c r="C5" s="30" t="s">
        <v>206</v>
      </c>
      <c r="D5" s="6" t="s">
        <v>159</v>
      </c>
      <c r="E5" s="29">
        <v>35211</v>
      </c>
      <c r="F5" s="6" t="s">
        <v>160</v>
      </c>
      <c r="G5" s="30" t="s">
        <v>207</v>
      </c>
      <c r="H5" s="6" t="s">
        <v>208</v>
      </c>
      <c r="I5" s="6" t="s">
        <v>1</v>
      </c>
      <c r="J5" s="6" t="s">
        <v>191</v>
      </c>
      <c r="K5" s="121" t="s">
        <v>141</v>
      </c>
      <c r="L5" s="32" t="s">
        <v>205</v>
      </c>
    </row>
    <row r="6" spans="1:13" ht="96.75" customHeight="1" x14ac:dyDescent="0.2">
      <c r="A6" s="31" t="s">
        <v>209</v>
      </c>
      <c r="B6" s="28" t="s">
        <v>201</v>
      </c>
      <c r="C6" s="28" t="s">
        <v>210</v>
      </c>
      <c r="D6" s="6" t="s">
        <v>159</v>
      </c>
      <c r="E6" s="29">
        <v>35211</v>
      </c>
      <c r="F6" s="6" t="s">
        <v>160</v>
      </c>
      <c r="G6" s="30" t="s">
        <v>212</v>
      </c>
      <c r="H6" s="6" t="s">
        <v>211</v>
      </c>
      <c r="I6" s="6" t="s">
        <v>1</v>
      </c>
      <c r="J6" s="6" t="s">
        <v>191</v>
      </c>
      <c r="K6" s="121" t="s">
        <v>141</v>
      </c>
      <c r="L6" s="32" t="s">
        <v>205</v>
      </c>
    </row>
    <row r="7" spans="1:13" ht="101.25" customHeight="1" x14ac:dyDescent="0.2">
      <c r="A7" s="31" t="s">
        <v>213</v>
      </c>
      <c r="B7" s="28" t="s">
        <v>201</v>
      </c>
      <c r="C7" s="30" t="s">
        <v>214</v>
      </c>
      <c r="D7" s="6" t="s">
        <v>13</v>
      </c>
      <c r="E7" s="29">
        <v>35763</v>
      </c>
      <c r="F7" s="6" t="s">
        <v>14</v>
      </c>
      <c r="G7" s="30" t="s">
        <v>215</v>
      </c>
      <c r="H7" s="6" t="s">
        <v>216</v>
      </c>
      <c r="I7" s="6" t="s">
        <v>1</v>
      </c>
      <c r="J7" s="6" t="s">
        <v>4</v>
      </c>
      <c r="K7" s="121" t="s">
        <v>141</v>
      </c>
      <c r="L7" s="32" t="s">
        <v>205</v>
      </c>
    </row>
    <row r="8" spans="1:13" ht="97.5" customHeight="1" thickBot="1" x14ac:dyDescent="0.25">
      <c r="A8" s="115" t="s">
        <v>221</v>
      </c>
      <c r="B8" s="116" t="s">
        <v>201</v>
      </c>
      <c r="C8" s="116" t="s">
        <v>217</v>
      </c>
      <c r="D8" s="118" t="s">
        <v>218</v>
      </c>
      <c r="E8" s="114">
        <v>36541</v>
      </c>
      <c r="F8" s="118" t="s">
        <v>116</v>
      </c>
      <c r="G8" s="117" t="s">
        <v>219</v>
      </c>
      <c r="H8" s="118" t="s">
        <v>220</v>
      </c>
      <c r="I8" s="118" t="s">
        <v>1</v>
      </c>
      <c r="J8" s="118" t="s">
        <v>4</v>
      </c>
      <c r="K8" s="120" t="s">
        <v>141</v>
      </c>
      <c r="L8" s="119" t="s">
        <v>205</v>
      </c>
    </row>
  </sheetData>
  <sheetProtection sort="0" autoFilter="0" pivotTables="0"/>
  <dataConsolidate/>
  <mergeCells count="1">
    <mergeCell ref="A2:L2"/>
  </mergeCells>
  <conditionalFormatting sqref="A3:L4">
    <cfRule type="expression" dxfId="47" priority="5">
      <formula>MOD(ROW(),2)=0</formula>
    </cfRule>
  </conditionalFormatting>
  <conditionalFormatting sqref="M3 M4:XFD4 A6:XFD6 A8:XFD1048576">
    <cfRule type="expression" dxfId="46" priority="90">
      <formula>MOD(ROW(),2)=0</formula>
    </cfRule>
  </conditionalFormatting>
  <conditionalFormatting sqref="N1:XFD3 A2">
    <cfRule type="expression" dxfId="45" priority="42">
      <formula>MOD(ROW(),2)=0</formula>
    </cfRule>
  </conditionalFormatting>
  <pageMargins left="0.15" right="0.15" top="1.6" bottom="0.05" header="0.25" footer="0.09"/>
  <pageSetup scale="63" orientation="landscape" r:id="rId1"/>
  <headerFooter>
    <oddHeader>&amp;L                            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503CE-1458-4628-B047-2C023FBDB3F0}">
  <sheetPr>
    <pageSetUpPr fitToPage="1"/>
  </sheetPr>
  <dimension ref="B1:P7"/>
  <sheetViews>
    <sheetView zoomScale="92" zoomScaleNormal="92" zoomScalePageLayoutView="80" workbookViewId="0">
      <selection activeCell="P5" sqref="P5"/>
    </sheetView>
  </sheetViews>
  <sheetFormatPr defaultColWidth="9.140625" defaultRowHeight="12.75" x14ac:dyDescent="0.2"/>
  <cols>
    <col min="1" max="1" width="2.42578125" style="1" customWidth="1"/>
    <col min="2" max="2" width="24.28515625" style="1" customWidth="1"/>
    <col min="3" max="3" width="24.42578125" style="1" customWidth="1"/>
    <col min="4" max="4" width="17.7109375" style="1" customWidth="1"/>
    <col min="5" max="5" width="21" style="1" customWidth="1"/>
    <col min="6" max="6" width="13.85546875" style="1" customWidth="1"/>
    <col min="7" max="7" width="11.42578125" style="2" customWidth="1"/>
    <col min="8" max="8" width="12" style="1" bestFit="1" customWidth="1"/>
    <col min="9" max="9" width="30.85546875" style="1" customWidth="1"/>
    <col min="10" max="10" width="15.5703125" style="2" customWidth="1"/>
    <col min="11" max="11" width="17.42578125" style="2" customWidth="1"/>
    <col min="12" max="12" width="16.7109375" style="2" customWidth="1"/>
    <col min="13" max="13" width="12.7109375" style="2" customWidth="1"/>
    <col min="14" max="16" width="15.140625" style="2" customWidth="1"/>
    <col min="17" max="16384" width="9.140625" style="1"/>
  </cols>
  <sheetData>
    <row r="1" spans="2:16" ht="9" customHeight="1" thickBot="1" x14ac:dyDescent="0.25"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</row>
    <row r="2" spans="2:16" ht="33.75" customHeight="1" thickBot="1" x14ac:dyDescent="0.4">
      <c r="B2" s="122" t="s">
        <v>197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6"/>
      <c r="O2" s="124"/>
      <c r="P2" s="65"/>
    </row>
    <row r="3" spans="2:16" ht="66.75" customHeight="1" thickTop="1" x14ac:dyDescent="0.2">
      <c r="B3" s="22" t="s">
        <v>0</v>
      </c>
      <c r="C3" s="15" t="s">
        <v>9</v>
      </c>
      <c r="D3" s="15" t="s">
        <v>196</v>
      </c>
      <c r="E3" s="14" t="s">
        <v>3</v>
      </c>
      <c r="F3" s="15" t="s">
        <v>5</v>
      </c>
      <c r="G3" s="15" t="s">
        <v>6</v>
      </c>
      <c r="H3" s="16" t="s">
        <v>7</v>
      </c>
      <c r="I3" s="15" t="s">
        <v>8</v>
      </c>
      <c r="J3" s="17" t="s">
        <v>111</v>
      </c>
      <c r="K3" s="17" t="s">
        <v>2</v>
      </c>
      <c r="L3" s="17" t="s">
        <v>113</v>
      </c>
      <c r="M3" s="17" t="s">
        <v>105</v>
      </c>
      <c r="N3" s="71" t="s">
        <v>110</v>
      </c>
      <c r="O3" s="77" t="s">
        <v>141</v>
      </c>
      <c r="P3" s="11"/>
    </row>
    <row r="4" spans="2:16" ht="108.6" customHeight="1" x14ac:dyDescent="0.2">
      <c r="B4" s="24" t="s">
        <v>17</v>
      </c>
      <c r="C4" s="8" t="s">
        <v>119</v>
      </c>
      <c r="D4" s="111">
        <v>44543</v>
      </c>
      <c r="E4" s="7" t="s">
        <v>20</v>
      </c>
      <c r="F4" s="8" t="s">
        <v>11</v>
      </c>
      <c r="G4" s="8">
        <v>36535</v>
      </c>
      <c r="H4" s="8" t="s">
        <v>12</v>
      </c>
      <c r="I4" s="7" t="s">
        <v>21</v>
      </c>
      <c r="J4" s="9" t="s">
        <v>92</v>
      </c>
      <c r="K4" s="8" t="s">
        <v>1</v>
      </c>
      <c r="L4" s="8" t="s">
        <v>4</v>
      </c>
      <c r="M4" s="8" t="s">
        <v>194</v>
      </c>
      <c r="N4" s="73">
        <v>2560000</v>
      </c>
      <c r="O4" s="85">
        <v>222704</v>
      </c>
      <c r="P4" s="66"/>
    </row>
    <row r="5" spans="2:16" ht="107.45" customHeight="1" x14ac:dyDescent="0.2">
      <c r="B5" s="24" t="s">
        <v>18</v>
      </c>
      <c r="C5" s="8" t="s">
        <v>119</v>
      </c>
      <c r="D5" s="111">
        <v>44543</v>
      </c>
      <c r="E5" s="7" t="s">
        <v>20</v>
      </c>
      <c r="F5" s="8" t="s">
        <v>11</v>
      </c>
      <c r="G5" s="8">
        <v>36535</v>
      </c>
      <c r="H5" s="8" t="s">
        <v>12</v>
      </c>
      <c r="I5" s="7" t="s">
        <v>21</v>
      </c>
      <c r="J5" s="9" t="s">
        <v>93</v>
      </c>
      <c r="K5" s="8" t="s">
        <v>1</v>
      </c>
      <c r="L5" s="8" t="s">
        <v>4</v>
      </c>
      <c r="M5" s="8" t="s">
        <v>194</v>
      </c>
      <c r="N5" s="73">
        <v>5020000</v>
      </c>
      <c r="O5" s="27">
        <v>420400</v>
      </c>
      <c r="P5" s="66"/>
    </row>
    <row r="6" spans="2:16" ht="116.45" customHeight="1" x14ac:dyDescent="0.2">
      <c r="B6" s="24" t="s">
        <v>19</v>
      </c>
      <c r="C6" s="8" t="s">
        <v>119</v>
      </c>
      <c r="D6" s="111">
        <v>44543</v>
      </c>
      <c r="E6" s="7" t="s">
        <v>20</v>
      </c>
      <c r="F6" s="8" t="s">
        <v>11</v>
      </c>
      <c r="G6" s="8">
        <v>36535</v>
      </c>
      <c r="H6" s="8" t="s">
        <v>12</v>
      </c>
      <c r="I6" s="7" t="s">
        <v>21</v>
      </c>
      <c r="J6" s="9" t="s">
        <v>94</v>
      </c>
      <c r="K6" s="8" t="s">
        <v>1</v>
      </c>
      <c r="L6" s="8" t="s">
        <v>4</v>
      </c>
      <c r="M6" s="8" t="s">
        <v>194</v>
      </c>
      <c r="N6" s="73">
        <v>6690000</v>
      </c>
      <c r="O6" s="27">
        <v>566440</v>
      </c>
      <c r="P6" s="66"/>
    </row>
    <row r="7" spans="2:16" s="3" customFormat="1" ht="27" customHeight="1" thickBot="1" x14ac:dyDescent="0.25">
      <c r="B7" s="18"/>
      <c r="C7" s="19"/>
      <c r="D7" s="19"/>
      <c r="E7" s="36"/>
      <c r="F7" s="36"/>
      <c r="G7" s="36"/>
      <c r="H7" s="36"/>
      <c r="I7" s="36"/>
      <c r="J7" s="36"/>
      <c r="K7" s="20"/>
      <c r="L7" s="127" t="s">
        <v>10</v>
      </c>
      <c r="M7" s="127"/>
      <c r="N7" s="76">
        <f>SUM(N4:N6)</f>
        <v>14270000</v>
      </c>
      <c r="O7" s="78">
        <f>SUM(O4:O6)</f>
        <v>1209544</v>
      </c>
      <c r="P7" s="70"/>
    </row>
  </sheetData>
  <sheetProtection sort="0" autoFilter="0" pivotTables="0"/>
  <dataConsolidate/>
  <mergeCells count="3">
    <mergeCell ref="B1:O1"/>
    <mergeCell ref="B2:O2"/>
    <mergeCell ref="L7:M7"/>
  </mergeCells>
  <conditionalFormatting sqref="B2">
    <cfRule type="expression" dxfId="44" priority="7">
      <formula>MOD(ROW(),2)=0</formula>
    </cfRule>
  </conditionalFormatting>
  <conditionalFormatting sqref="B7:D7">
    <cfRule type="expression" dxfId="43" priority="8">
      <formula>MOD(ROW(),2)=0</formula>
    </cfRule>
  </conditionalFormatting>
  <conditionalFormatting sqref="B4:XFD6">
    <cfRule type="expression" dxfId="42" priority="6">
      <formula>MOD(ROW(),2)=0</formula>
    </cfRule>
  </conditionalFormatting>
  <conditionalFormatting sqref="Q1:XFD3 B3:P3 A7:XFD1048576">
    <cfRule type="expression" dxfId="41" priority="9">
      <formula>MOD(ROW(),2)=0</formula>
    </cfRule>
  </conditionalFormatting>
  <pageMargins left="0.15" right="0.15" top="1.6" bottom="0.5" header="0.25" footer="0.09"/>
  <pageSetup scale="55" fitToHeight="0" orientation="landscape" r:id="rId1"/>
  <headerFooter>
    <oddHeader>&amp;L                            &amp;G</oddHeader>
    <oddFooter>&amp;LUpdated 8/3/23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0170C-C086-4AD8-8C1F-53951BBCCBFE}">
  <sheetPr>
    <pageSetUpPr fitToPage="1"/>
  </sheetPr>
  <dimension ref="B1:Q23"/>
  <sheetViews>
    <sheetView zoomScale="92" zoomScaleNormal="92" zoomScalePageLayoutView="80" workbookViewId="0">
      <selection activeCell="P5" sqref="P5"/>
    </sheetView>
  </sheetViews>
  <sheetFormatPr defaultColWidth="9.140625" defaultRowHeight="12.75" x14ac:dyDescent="0.2"/>
  <cols>
    <col min="1" max="1" width="2.42578125" style="1" customWidth="1"/>
    <col min="2" max="2" width="24.28515625" style="1" customWidth="1"/>
    <col min="3" max="3" width="24.140625" style="1" customWidth="1"/>
    <col min="4" max="4" width="17.7109375" style="1" customWidth="1"/>
    <col min="5" max="5" width="21" style="1" customWidth="1"/>
    <col min="6" max="6" width="13.85546875" style="1" customWidth="1"/>
    <col min="7" max="7" width="11.42578125" style="2" customWidth="1"/>
    <col min="8" max="8" width="12" style="1" bestFit="1" customWidth="1"/>
    <col min="9" max="9" width="30.85546875" style="1" customWidth="1"/>
    <col min="10" max="10" width="15.5703125" style="2" customWidth="1"/>
    <col min="11" max="11" width="17.42578125" style="2" customWidth="1"/>
    <col min="12" max="12" width="16.7109375" style="2" customWidth="1"/>
    <col min="13" max="13" width="12.7109375" style="2" customWidth="1"/>
    <col min="14" max="16" width="15.140625" style="2" customWidth="1"/>
    <col min="17" max="16384" width="9.140625" style="1"/>
  </cols>
  <sheetData>
    <row r="1" spans="2:17" ht="9" customHeight="1" thickBot="1" x14ac:dyDescent="0.25"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</row>
    <row r="2" spans="2:17" ht="33.75" customHeight="1" thickBot="1" x14ac:dyDescent="0.4">
      <c r="B2" s="122" t="s">
        <v>198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6"/>
      <c r="O2" s="124"/>
      <c r="P2" s="65"/>
    </row>
    <row r="3" spans="2:17" ht="66.75" customHeight="1" thickTop="1" x14ac:dyDescent="0.2">
      <c r="B3" s="22" t="s">
        <v>0</v>
      </c>
      <c r="C3" s="15" t="s">
        <v>9</v>
      </c>
      <c r="D3" s="15" t="s">
        <v>196</v>
      </c>
      <c r="E3" s="14" t="s">
        <v>3</v>
      </c>
      <c r="F3" s="15" t="s">
        <v>5</v>
      </c>
      <c r="G3" s="15" t="s">
        <v>6</v>
      </c>
      <c r="H3" s="16" t="s">
        <v>7</v>
      </c>
      <c r="I3" s="15" t="s">
        <v>8</v>
      </c>
      <c r="J3" s="17" t="s">
        <v>111</v>
      </c>
      <c r="K3" s="17" t="s">
        <v>2</v>
      </c>
      <c r="L3" s="17" t="s">
        <v>113</v>
      </c>
      <c r="M3" s="17" t="s">
        <v>105</v>
      </c>
      <c r="N3" s="71" t="s">
        <v>110</v>
      </c>
      <c r="O3" s="77" t="s">
        <v>141</v>
      </c>
      <c r="P3" s="11"/>
    </row>
    <row r="4" spans="2:17" ht="116.45" customHeight="1" x14ac:dyDescent="0.2">
      <c r="B4" s="79" t="s">
        <v>22</v>
      </c>
      <c r="C4" s="80" t="s">
        <v>119</v>
      </c>
      <c r="D4" s="110">
        <v>44698</v>
      </c>
      <c r="E4" s="81" t="s">
        <v>37</v>
      </c>
      <c r="F4" s="82" t="s">
        <v>52</v>
      </c>
      <c r="G4" s="82">
        <v>35611</v>
      </c>
      <c r="H4" s="82" t="s">
        <v>53</v>
      </c>
      <c r="I4" s="81" t="s">
        <v>75</v>
      </c>
      <c r="J4" s="83" t="s">
        <v>91</v>
      </c>
      <c r="K4" s="82" t="s">
        <v>101</v>
      </c>
      <c r="L4" s="82" t="s">
        <v>195</v>
      </c>
      <c r="M4" s="80" t="s">
        <v>141</v>
      </c>
      <c r="N4" s="84">
        <v>1150000</v>
      </c>
      <c r="O4" s="85">
        <v>80727</v>
      </c>
      <c r="P4" s="66"/>
    </row>
    <row r="5" spans="2:17" ht="116.45" customHeight="1" x14ac:dyDescent="0.2">
      <c r="B5" s="21" t="s">
        <v>23</v>
      </c>
      <c r="C5" s="8" t="s">
        <v>119</v>
      </c>
      <c r="D5" s="111">
        <v>44698</v>
      </c>
      <c r="E5" s="4" t="s">
        <v>38</v>
      </c>
      <c r="F5" s="5" t="s">
        <v>54</v>
      </c>
      <c r="G5" s="5">
        <v>35031</v>
      </c>
      <c r="H5" s="5" t="s">
        <v>55</v>
      </c>
      <c r="I5" s="4" t="s">
        <v>76</v>
      </c>
      <c r="J5" s="13" t="s">
        <v>95</v>
      </c>
      <c r="K5" s="5" t="s">
        <v>101</v>
      </c>
      <c r="L5" s="5" t="s">
        <v>195</v>
      </c>
      <c r="M5" s="8" t="s">
        <v>141</v>
      </c>
      <c r="N5" s="73">
        <v>1150000</v>
      </c>
      <c r="O5" s="27">
        <v>76850</v>
      </c>
      <c r="P5" s="66"/>
    </row>
    <row r="6" spans="2:17" ht="116.45" customHeight="1" x14ac:dyDescent="0.2">
      <c r="B6" s="24" t="s">
        <v>152</v>
      </c>
      <c r="C6" s="8" t="s">
        <v>119</v>
      </c>
      <c r="D6" s="111">
        <v>44769</v>
      </c>
      <c r="E6" s="7" t="s">
        <v>153</v>
      </c>
      <c r="F6" s="8" t="s">
        <v>116</v>
      </c>
      <c r="G6" s="8">
        <v>36602</v>
      </c>
      <c r="H6" s="8" t="s">
        <v>116</v>
      </c>
      <c r="I6" s="7" t="s">
        <v>154</v>
      </c>
      <c r="J6" s="9" t="s">
        <v>155</v>
      </c>
      <c r="K6" s="8" t="s">
        <v>101</v>
      </c>
      <c r="L6" s="8" t="s">
        <v>195</v>
      </c>
      <c r="M6" s="8" t="s">
        <v>141</v>
      </c>
      <c r="N6" s="73">
        <v>16000000</v>
      </c>
      <c r="O6" s="27">
        <v>1301363</v>
      </c>
      <c r="P6" s="66"/>
    </row>
    <row r="7" spans="2:17" ht="116.45" customHeight="1" x14ac:dyDescent="0.2">
      <c r="B7" s="21" t="s">
        <v>24</v>
      </c>
      <c r="C7" s="8" t="s">
        <v>119</v>
      </c>
      <c r="D7" s="111">
        <v>44698</v>
      </c>
      <c r="E7" s="4" t="s">
        <v>39</v>
      </c>
      <c r="F7" s="5" t="s">
        <v>56</v>
      </c>
      <c r="G7" s="5">
        <v>35618</v>
      </c>
      <c r="H7" s="5" t="s">
        <v>57</v>
      </c>
      <c r="I7" s="4" t="s">
        <v>77</v>
      </c>
      <c r="J7" s="13" t="s">
        <v>95</v>
      </c>
      <c r="K7" s="5" t="s">
        <v>102</v>
      </c>
      <c r="L7" s="5" t="s">
        <v>195</v>
      </c>
      <c r="M7" s="8" t="s">
        <v>141</v>
      </c>
      <c r="N7" s="73">
        <v>1125000</v>
      </c>
      <c r="O7" s="27">
        <v>78001</v>
      </c>
      <c r="P7" s="66"/>
    </row>
    <row r="8" spans="2:17" ht="116.45" customHeight="1" x14ac:dyDescent="0.2">
      <c r="B8" s="21" t="s">
        <v>25</v>
      </c>
      <c r="C8" s="8" t="s">
        <v>119</v>
      </c>
      <c r="D8" s="111">
        <v>44698</v>
      </c>
      <c r="E8" s="4" t="s">
        <v>40</v>
      </c>
      <c r="F8" s="5" t="s">
        <v>58</v>
      </c>
      <c r="G8" s="5">
        <v>36771</v>
      </c>
      <c r="H8" s="5" t="s">
        <v>59</v>
      </c>
      <c r="I8" s="4" t="s">
        <v>78</v>
      </c>
      <c r="J8" s="13" t="s">
        <v>96</v>
      </c>
      <c r="K8" s="5" t="s">
        <v>102</v>
      </c>
      <c r="L8" s="5" t="s">
        <v>195</v>
      </c>
      <c r="M8" s="8" t="s">
        <v>141</v>
      </c>
      <c r="N8" s="73">
        <v>775000</v>
      </c>
      <c r="O8" s="27">
        <v>53341</v>
      </c>
      <c r="P8" s="66"/>
    </row>
    <row r="9" spans="2:17" ht="116.45" customHeight="1" x14ac:dyDescent="0.2">
      <c r="B9" s="21" t="s">
        <v>26</v>
      </c>
      <c r="C9" s="8" t="s">
        <v>119</v>
      </c>
      <c r="D9" s="111">
        <v>44698</v>
      </c>
      <c r="E9" s="4" t="s">
        <v>41</v>
      </c>
      <c r="F9" s="5" t="s">
        <v>26</v>
      </c>
      <c r="G9" s="5">
        <v>35553</v>
      </c>
      <c r="H9" s="5" t="s">
        <v>60</v>
      </c>
      <c r="I9" s="4" t="s">
        <v>79</v>
      </c>
      <c r="J9" s="13" t="s">
        <v>97</v>
      </c>
      <c r="K9" s="5" t="s">
        <v>102</v>
      </c>
      <c r="L9" s="5" t="s">
        <v>195</v>
      </c>
      <c r="M9" s="8" t="s">
        <v>141</v>
      </c>
      <c r="N9" s="73">
        <v>925000</v>
      </c>
      <c r="O9" s="27">
        <v>57016</v>
      </c>
      <c r="P9" s="66"/>
    </row>
    <row r="10" spans="2:17" ht="106.15" customHeight="1" x14ac:dyDescent="0.2">
      <c r="B10" s="24" t="s">
        <v>137</v>
      </c>
      <c r="C10" s="8" t="s">
        <v>119</v>
      </c>
      <c r="D10" s="111">
        <v>44895</v>
      </c>
      <c r="E10" s="7" t="s">
        <v>138</v>
      </c>
      <c r="F10" s="8" t="s">
        <v>139</v>
      </c>
      <c r="G10" s="8">
        <v>35749</v>
      </c>
      <c r="H10" s="8" t="s">
        <v>14</v>
      </c>
      <c r="I10" s="7" t="s">
        <v>140</v>
      </c>
      <c r="J10" s="9" t="s">
        <v>156</v>
      </c>
      <c r="K10" s="8" t="s">
        <v>1</v>
      </c>
      <c r="L10" s="8" t="s">
        <v>4</v>
      </c>
      <c r="M10" s="8" t="s">
        <v>141</v>
      </c>
      <c r="N10" s="74">
        <v>35925000</v>
      </c>
      <c r="O10" s="64">
        <v>2084279</v>
      </c>
      <c r="P10" s="69"/>
      <c r="Q10" s="12"/>
    </row>
    <row r="11" spans="2:17" ht="116.45" customHeight="1" x14ac:dyDescent="0.2">
      <c r="B11" s="21" t="s">
        <v>27</v>
      </c>
      <c r="C11" s="8" t="s">
        <v>119</v>
      </c>
      <c r="D11" s="111">
        <v>44698</v>
      </c>
      <c r="E11" s="4" t="s">
        <v>42</v>
      </c>
      <c r="F11" s="5" t="s">
        <v>61</v>
      </c>
      <c r="G11" s="5">
        <v>36509</v>
      </c>
      <c r="H11" s="5" t="s">
        <v>62</v>
      </c>
      <c r="I11" s="4" t="s">
        <v>80</v>
      </c>
      <c r="J11" s="13" t="s">
        <v>98</v>
      </c>
      <c r="K11" s="5" t="s">
        <v>102</v>
      </c>
      <c r="L11" s="5" t="s">
        <v>195</v>
      </c>
      <c r="M11" s="8" t="s">
        <v>141</v>
      </c>
      <c r="N11" s="73">
        <v>1125000</v>
      </c>
      <c r="O11" s="27">
        <v>79382</v>
      </c>
      <c r="P11" s="66"/>
    </row>
    <row r="12" spans="2:17" ht="116.45" customHeight="1" x14ac:dyDescent="0.2">
      <c r="B12" s="21" t="s">
        <v>35</v>
      </c>
      <c r="C12" s="8" t="s">
        <v>119</v>
      </c>
      <c r="D12" s="111">
        <v>44698</v>
      </c>
      <c r="E12" s="4" t="s">
        <v>50</v>
      </c>
      <c r="F12" s="5" t="s">
        <v>71</v>
      </c>
      <c r="G12" s="5">
        <v>35077</v>
      </c>
      <c r="H12" s="5" t="s">
        <v>72</v>
      </c>
      <c r="I12" s="4" t="s">
        <v>88</v>
      </c>
      <c r="J12" s="13" t="s">
        <v>100</v>
      </c>
      <c r="K12" s="5" t="s">
        <v>103</v>
      </c>
      <c r="L12" s="5" t="s">
        <v>195</v>
      </c>
      <c r="M12" s="8" t="s">
        <v>141</v>
      </c>
      <c r="N12" s="73">
        <v>1875000</v>
      </c>
      <c r="O12" s="27">
        <v>129532</v>
      </c>
      <c r="P12" s="66"/>
    </row>
    <row r="13" spans="2:17" ht="116.45" customHeight="1" x14ac:dyDescent="0.2">
      <c r="B13" s="21" t="s">
        <v>28</v>
      </c>
      <c r="C13" s="8" t="s">
        <v>119</v>
      </c>
      <c r="D13" s="111">
        <v>44698</v>
      </c>
      <c r="E13" s="4" t="s">
        <v>43</v>
      </c>
      <c r="F13" s="5" t="s">
        <v>63</v>
      </c>
      <c r="G13" s="5">
        <v>35646</v>
      </c>
      <c r="H13" s="5" t="s">
        <v>64</v>
      </c>
      <c r="I13" s="4" t="s">
        <v>81</v>
      </c>
      <c r="J13" s="13" t="s">
        <v>97</v>
      </c>
      <c r="K13" s="5" t="s">
        <v>101</v>
      </c>
      <c r="L13" s="5" t="s">
        <v>195</v>
      </c>
      <c r="M13" s="8" t="s">
        <v>141</v>
      </c>
      <c r="N13" s="73">
        <v>850000</v>
      </c>
      <c r="O13" s="27">
        <v>58072</v>
      </c>
      <c r="P13" s="66"/>
    </row>
    <row r="14" spans="2:17" ht="116.45" customHeight="1" x14ac:dyDescent="0.2">
      <c r="B14" s="21" t="s">
        <v>29</v>
      </c>
      <c r="C14" s="8" t="s">
        <v>119</v>
      </c>
      <c r="D14" s="111">
        <v>44698</v>
      </c>
      <c r="E14" s="4" t="s">
        <v>44</v>
      </c>
      <c r="F14" s="5" t="s">
        <v>63</v>
      </c>
      <c r="G14" s="5">
        <v>35646</v>
      </c>
      <c r="H14" s="5" t="s">
        <v>64</v>
      </c>
      <c r="I14" s="4" t="s">
        <v>82</v>
      </c>
      <c r="J14" s="13" t="s">
        <v>97</v>
      </c>
      <c r="K14" s="5" t="s">
        <v>102</v>
      </c>
      <c r="L14" s="5" t="s">
        <v>195</v>
      </c>
      <c r="M14" s="8" t="s">
        <v>141</v>
      </c>
      <c r="N14" s="73">
        <v>900000</v>
      </c>
      <c r="O14" s="27">
        <v>57010</v>
      </c>
      <c r="P14" s="66"/>
    </row>
    <row r="15" spans="2:17" ht="107.45" customHeight="1" x14ac:dyDescent="0.2">
      <c r="B15" s="31" t="s">
        <v>114</v>
      </c>
      <c r="C15" s="8" t="s">
        <v>119</v>
      </c>
      <c r="D15" s="111">
        <v>44852</v>
      </c>
      <c r="E15" s="28" t="s">
        <v>115</v>
      </c>
      <c r="F15" s="6" t="s">
        <v>116</v>
      </c>
      <c r="G15" s="29">
        <v>36605</v>
      </c>
      <c r="H15" s="6" t="s">
        <v>116</v>
      </c>
      <c r="I15" s="30" t="s">
        <v>118</v>
      </c>
      <c r="J15" s="6" t="s">
        <v>117</v>
      </c>
      <c r="K15" s="6" t="s">
        <v>1</v>
      </c>
      <c r="L15" s="6" t="s">
        <v>4</v>
      </c>
      <c r="M15" s="8" t="s">
        <v>141</v>
      </c>
      <c r="N15" s="72">
        <v>15000000</v>
      </c>
      <c r="O15" s="63">
        <v>1413000</v>
      </c>
      <c r="P15" s="68"/>
      <c r="Q15" s="2"/>
    </row>
    <row r="16" spans="2:17" ht="116.45" customHeight="1" x14ac:dyDescent="0.2">
      <c r="B16" s="21" t="s">
        <v>30</v>
      </c>
      <c r="C16" s="8" t="s">
        <v>119</v>
      </c>
      <c r="D16" s="111">
        <v>44698</v>
      </c>
      <c r="E16" s="4" t="s">
        <v>45</v>
      </c>
      <c r="F16" s="5" t="s">
        <v>65</v>
      </c>
      <c r="G16" s="5">
        <v>35650</v>
      </c>
      <c r="H16" s="5" t="s">
        <v>57</v>
      </c>
      <c r="I16" s="4" t="s">
        <v>83</v>
      </c>
      <c r="J16" s="13" t="s">
        <v>97</v>
      </c>
      <c r="K16" s="5" t="s">
        <v>102</v>
      </c>
      <c r="L16" s="5" t="s">
        <v>195</v>
      </c>
      <c r="M16" s="8" t="s">
        <v>141</v>
      </c>
      <c r="N16" s="73">
        <v>850000</v>
      </c>
      <c r="O16" s="27">
        <v>63545</v>
      </c>
      <c r="P16" s="66"/>
    </row>
    <row r="17" spans="2:16" ht="116.45" customHeight="1" x14ac:dyDescent="0.2">
      <c r="B17" s="21" t="s">
        <v>31</v>
      </c>
      <c r="C17" s="8" t="s">
        <v>119</v>
      </c>
      <c r="D17" s="111">
        <v>44698</v>
      </c>
      <c r="E17" s="4" t="s">
        <v>46</v>
      </c>
      <c r="F17" s="5" t="s">
        <v>56</v>
      </c>
      <c r="G17" s="5">
        <v>35618</v>
      </c>
      <c r="H17" s="5" t="s">
        <v>57</v>
      </c>
      <c r="I17" s="4" t="s">
        <v>84</v>
      </c>
      <c r="J17" s="13" t="s">
        <v>95</v>
      </c>
      <c r="K17" s="5" t="s">
        <v>101</v>
      </c>
      <c r="L17" s="5" t="s">
        <v>195</v>
      </c>
      <c r="M17" s="8" t="s">
        <v>141</v>
      </c>
      <c r="N17" s="73">
        <v>750000</v>
      </c>
      <c r="O17" s="27">
        <v>79961</v>
      </c>
      <c r="P17" s="66"/>
    </row>
    <row r="18" spans="2:16" ht="116.45" customHeight="1" x14ac:dyDescent="0.2">
      <c r="B18" s="21" t="s">
        <v>32</v>
      </c>
      <c r="C18" s="8" t="s">
        <v>119</v>
      </c>
      <c r="D18" s="111">
        <v>44698</v>
      </c>
      <c r="E18" s="4" t="s">
        <v>47</v>
      </c>
      <c r="F18" s="5" t="s">
        <v>66</v>
      </c>
      <c r="G18" s="5">
        <v>35618</v>
      </c>
      <c r="H18" s="5" t="s">
        <v>57</v>
      </c>
      <c r="I18" s="4" t="s">
        <v>85</v>
      </c>
      <c r="J18" s="13" t="s">
        <v>97</v>
      </c>
      <c r="K18" s="5" t="s">
        <v>101</v>
      </c>
      <c r="L18" s="5" t="s">
        <v>195</v>
      </c>
      <c r="M18" s="8" t="s">
        <v>141</v>
      </c>
      <c r="N18" s="73">
        <v>700000</v>
      </c>
      <c r="O18" s="27">
        <v>47726</v>
      </c>
      <c r="P18" s="66"/>
    </row>
    <row r="19" spans="2:16" ht="116.45" customHeight="1" x14ac:dyDescent="0.2">
      <c r="B19" s="31" t="s">
        <v>106</v>
      </c>
      <c r="C19" s="8" t="s">
        <v>119</v>
      </c>
      <c r="D19" s="111">
        <v>44628</v>
      </c>
      <c r="E19" s="28" t="s">
        <v>107</v>
      </c>
      <c r="F19" s="6" t="s">
        <v>13</v>
      </c>
      <c r="G19" s="29">
        <v>35806</v>
      </c>
      <c r="H19" s="6" t="s">
        <v>14</v>
      </c>
      <c r="I19" s="30" t="s">
        <v>108</v>
      </c>
      <c r="J19" s="6" t="s">
        <v>109</v>
      </c>
      <c r="K19" s="6" t="s">
        <v>1</v>
      </c>
      <c r="L19" s="6" t="s">
        <v>4</v>
      </c>
      <c r="M19" s="8" t="s">
        <v>141</v>
      </c>
      <c r="N19" s="75">
        <v>30000000</v>
      </c>
      <c r="O19" s="33">
        <v>2424992</v>
      </c>
      <c r="P19" s="67"/>
    </row>
    <row r="20" spans="2:16" ht="116.45" customHeight="1" x14ac:dyDescent="0.2">
      <c r="B20" s="31" t="s">
        <v>122</v>
      </c>
      <c r="C20" s="8" t="s">
        <v>119</v>
      </c>
      <c r="D20" s="111">
        <v>44679</v>
      </c>
      <c r="E20" s="28" t="s">
        <v>123</v>
      </c>
      <c r="F20" s="6" t="s">
        <v>124</v>
      </c>
      <c r="G20" s="29">
        <v>36542</v>
      </c>
      <c r="H20" s="6" t="s">
        <v>12</v>
      </c>
      <c r="I20" s="30" t="s">
        <v>125</v>
      </c>
      <c r="J20" s="6" t="s">
        <v>126</v>
      </c>
      <c r="K20" s="6" t="s">
        <v>1</v>
      </c>
      <c r="L20" s="6" t="s">
        <v>195</v>
      </c>
      <c r="M20" s="8" t="s">
        <v>141</v>
      </c>
      <c r="N20" s="73">
        <v>12400000</v>
      </c>
      <c r="O20" s="27">
        <v>858470</v>
      </c>
      <c r="P20" s="66"/>
    </row>
    <row r="21" spans="2:16" ht="109.9" customHeight="1" x14ac:dyDescent="0.2">
      <c r="B21" s="21" t="s">
        <v>36</v>
      </c>
      <c r="C21" s="8" t="s">
        <v>119</v>
      </c>
      <c r="D21" s="111">
        <v>44698</v>
      </c>
      <c r="E21" s="4" t="s">
        <v>51</v>
      </c>
      <c r="F21" s="5" t="s">
        <v>73</v>
      </c>
      <c r="G21" s="5">
        <v>35652</v>
      </c>
      <c r="H21" s="5" t="s">
        <v>74</v>
      </c>
      <c r="I21" s="4" t="s">
        <v>89</v>
      </c>
      <c r="J21" s="13" t="s">
        <v>90</v>
      </c>
      <c r="K21" s="5" t="s">
        <v>104</v>
      </c>
      <c r="L21" s="5" t="s">
        <v>195</v>
      </c>
      <c r="M21" s="8" t="s">
        <v>141</v>
      </c>
      <c r="N21" s="73">
        <v>1941667</v>
      </c>
      <c r="O21" s="27">
        <v>106167</v>
      </c>
      <c r="P21" s="66"/>
    </row>
    <row r="22" spans="2:16" ht="116.45" customHeight="1" x14ac:dyDescent="0.2">
      <c r="B22" s="21" t="s">
        <v>33</v>
      </c>
      <c r="C22" s="8" t="s">
        <v>119</v>
      </c>
      <c r="D22" s="111">
        <v>44698</v>
      </c>
      <c r="E22" s="4" t="s">
        <v>48</v>
      </c>
      <c r="F22" s="5" t="s">
        <v>67</v>
      </c>
      <c r="G22" s="5">
        <v>36092</v>
      </c>
      <c r="H22" s="5" t="s">
        <v>68</v>
      </c>
      <c r="I22" s="4" t="s">
        <v>86</v>
      </c>
      <c r="J22" s="13" t="s">
        <v>99</v>
      </c>
      <c r="K22" s="5" t="s">
        <v>102</v>
      </c>
      <c r="L22" s="5" t="s">
        <v>195</v>
      </c>
      <c r="M22" s="8" t="s">
        <v>141</v>
      </c>
      <c r="N22" s="73">
        <v>2000000</v>
      </c>
      <c r="O22" s="27">
        <v>134922</v>
      </c>
      <c r="P22" s="66"/>
    </row>
    <row r="23" spans="2:16" s="3" customFormat="1" ht="27" customHeight="1" thickBot="1" x14ac:dyDescent="0.25">
      <c r="B23" s="18"/>
      <c r="C23" s="19"/>
      <c r="D23" s="19"/>
      <c r="E23" s="36"/>
      <c r="F23" s="36"/>
      <c r="G23" s="36"/>
      <c r="H23" s="36"/>
      <c r="I23" s="36"/>
      <c r="J23" s="36"/>
      <c r="K23" s="20"/>
      <c r="L23" s="127" t="s">
        <v>10</v>
      </c>
      <c r="M23" s="127"/>
      <c r="N23" s="76">
        <f>SUM(N4:N22)</f>
        <v>125441667</v>
      </c>
      <c r="O23" s="78">
        <f>SUM(O4:O22)</f>
        <v>9184356</v>
      </c>
      <c r="P23" s="70"/>
    </row>
  </sheetData>
  <sheetProtection sort="0" autoFilter="0" pivotTables="0"/>
  <dataConsolidate/>
  <mergeCells count="3">
    <mergeCell ref="B1:O1"/>
    <mergeCell ref="B2:O2"/>
    <mergeCell ref="L23:M23"/>
  </mergeCells>
  <conditionalFormatting sqref="A4:P4 B6:XFD22 A15:M15">
    <cfRule type="expression" dxfId="40" priority="6">
      <formula>MOD(ROW(),2)=0</formula>
    </cfRule>
  </conditionalFormatting>
  <conditionalFormatting sqref="B2">
    <cfRule type="expression" dxfId="39" priority="7">
      <formula>MOD(ROW(),2)=0</formula>
    </cfRule>
  </conditionalFormatting>
  <conditionalFormatting sqref="B23:D23">
    <cfRule type="expression" dxfId="38" priority="8">
      <formula>MOD(ROW(),2)=0</formula>
    </cfRule>
  </conditionalFormatting>
  <conditionalFormatting sqref="Q1:XFD3 B3:P3 N4:XFD5 B5:M5 A23:XFD1048576">
    <cfRule type="expression" dxfId="37" priority="9">
      <formula>MOD(ROW(),2)=0</formula>
    </cfRule>
  </conditionalFormatting>
  <conditionalFormatting sqref="R10:XFD10">
    <cfRule type="expression" dxfId="36" priority="5">
      <formula>MOD(ROW(),2)=0</formula>
    </cfRule>
  </conditionalFormatting>
  <pageMargins left="0.15" right="0.15" top="1.6" bottom="0.5" header="0.25" footer="0.09"/>
  <pageSetup scale="55" fitToHeight="0" orientation="landscape" r:id="rId1"/>
  <headerFooter>
    <oddHeader>&amp;L                            &amp;G</oddHeader>
    <oddFooter>&amp;LUpdated 8/3/23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6EF9E-ACA6-4F45-89AB-F4662419A953}">
  <sheetPr>
    <pageSetUpPr fitToPage="1"/>
  </sheetPr>
  <dimension ref="B1:Q9"/>
  <sheetViews>
    <sheetView zoomScale="92" zoomScaleNormal="92" zoomScalePageLayoutView="80" workbookViewId="0">
      <selection activeCell="N10" sqref="N10"/>
    </sheetView>
  </sheetViews>
  <sheetFormatPr defaultColWidth="9.140625" defaultRowHeight="12.75" x14ac:dyDescent="0.2"/>
  <cols>
    <col min="1" max="1" width="2.42578125" style="1" customWidth="1"/>
    <col min="2" max="2" width="24.28515625" style="1" customWidth="1"/>
    <col min="3" max="3" width="22.28515625" style="1" customWidth="1"/>
    <col min="4" max="4" width="17.7109375" style="1" customWidth="1"/>
    <col min="5" max="5" width="21" style="1" customWidth="1"/>
    <col min="6" max="6" width="13.85546875" style="1" customWidth="1"/>
    <col min="7" max="7" width="11.42578125" style="2" customWidth="1"/>
    <col min="8" max="8" width="12" style="1" bestFit="1" customWidth="1"/>
    <col min="9" max="9" width="30.85546875" style="1" customWidth="1"/>
    <col min="10" max="10" width="15.5703125" style="2" customWidth="1"/>
    <col min="11" max="11" width="17.42578125" style="2" customWidth="1"/>
    <col min="12" max="12" width="16.7109375" style="2" customWidth="1"/>
    <col min="13" max="13" width="12.7109375" style="2" customWidth="1"/>
    <col min="14" max="16" width="15.140625" style="2" customWidth="1"/>
    <col min="17" max="16384" width="9.140625" style="1"/>
  </cols>
  <sheetData>
    <row r="1" spans="2:17" ht="9" customHeight="1" thickBot="1" x14ac:dyDescent="0.25"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</row>
    <row r="2" spans="2:17" ht="33.75" customHeight="1" thickBot="1" x14ac:dyDescent="0.4">
      <c r="B2" s="122" t="s">
        <v>199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6"/>
      <c r="O2" s="124"/>
      <c r="P2" s="65"/>
    </row>
    <row r="3" spans="2:17" ht="66.75" customHeight="1" thickTop="1" thickBot="1" x14ac:dyDescent="0.25">
      <c r="B3" s="22" t="s">
        <v>0</v>
      </c>
      <c r="C3" s="15" t="s">
        <v>9</v>
      </c>
      <c r="D3" s="15" t="s">
        <v>196</v>
      </c>
      <c r="E3" s="14" t="s">
        <v>3</v>
      </c>
      <c r="F3" s="15" t="s">
        <v>5</v>
      </c>
      <c r="G3" s="15" t="s">
        <v>6</v>
      </c>
      <c r="H3" s="16" t="s">
        <v>7</v>
      </c>
      <c r="I3" s="15" t="s">
        <v>8</v>
      </c>
      <c r="J3" s="17" t="s">
        <v>111</v>
      </c>
      <c r="K3" s="17" t="s">
        <v>2</v>
      </c>
      <c r="L3" s="17" t="s">
        <v>113</v>
      </c>
      <c r="M3" s="17" t="s">
        <v>105</v>
      </c>
      <c r="N3" s="71" t="s">
        <v>110</v>
      </c>
      <c r="O3" s="109" t="s">
        <v>141</v>
      </c>
      <c r="P3" s="11"/>
    </row>
    <row r="4" spans="2:17" ht="105.75" customHeight="1" x14ac:dyDescent="0.2">
      <c r="B4" s="102" t="s">
        <v>157</v>
      </c>
      <c r="C4" s="103" t="s">
        <v>119</v>
      </c>
      <c r="D4" s="104">
        <v>45197</v>
      </c>
      <c r="E4" s="105" t="s">
        <v>158</v>
      </c>
      <c r="F4" s="106" t="s">
        <v>159</v>
      </c>
      <c r="G4" s="107">
        <v>35205</v>
      </c>
      <c r="H4" s="106" t="s">
        <v>160</v>
      </c>
      <c r="I4" s="108" t="s">
        <v>161</v>
      </c>
      <c r="J4" s="106" t="s">
        <v>162</v>
      </c>
      <c r="K4" s="106" t="s">
        <v>101</v>
      </c>
      <c r="L4" s="106" t="s">
        <v>4</v>
      </c>
      <c r="M4" s="103" t="s">
        <v>141</v>
      </c>
      <c r="N4" s="106" t="s">
        <v>193</v>
      </c>
      <c r="O4" s="112">
        <v>1884440</v>
      </c>
      <c r="P4" s="1"/>
    </row>
    <row r="5" spans="2:17" ht="107.45" customHeight="1" x14ac:dyDescent="0.2">
      <c r="B5" s="100" t="s">
        <v>127</v>
      </c>
      <c r="C5" s="80" t="s">
        <v>119</v>
      </c>
      <c r="D5" s="110">
        <v>45139</v>
      </c>
      <c r="E5" s="88" t="s">
        <v>130</v>
      </c>
      <c r="F5" s="26" t="s">
        <v>116</v>
      </c>
      <c r="G5" s="89">
        <v>36609</v>
      </c>
      <c r="H5" s="26" t="s">
        <v>116</v>
      </c>
      <c r="I5" s="90" t="s">
        <v>131</v>
      </c>
      <c r="J5" s="26" t="s">
        <v>132</v>
      </c>
      <c r="K5" s="26" t="s">
        <v>101</v>
      </c>
      <c r="L5" s="26" t="s">
        <v>195</v>
      </c>
      <c r="M5" s="80" t="s">
        <v>141</v>
      </c>
      <c r="N5" s="101">
        <v>3255173</v>
      </c>
      <c r="O5" s="63">
        <v>258983</v>
      </c>
      <c r="P5" s="68"/>
      <c r="Q5" s="2"/>
    </row>
    <row r="6" spans="2:17" ht="107.45" customHeight="1" x14ac:dyDescent="0.2">
      <c r="B6" s="31" t="s">
        <v>128</v>
      </c>
      <c r="C6" s="8" t="s">
        <v>119</v>
      </c>
      <c r="D6" s="111">
        <v>45139</v>
      </c>
      <c r="E6" s="28" t="s">
        <v>135</v>
      </c>
      <c r="F6" s="6" t="s">
        <v>116</v>
      </c>
      <c r="G6" s="29">
        <v>36609</v>
      </c>
      <c r="H6" s="6" t="s">
        <v>116</v>
      </c>
      <c r="I6" s="30" t="s">
        <v>131</v>
      </c>
      <c r="J6" s="6" t="s">
        <v>133</v>
      </c>
      <c r="K6" s="6" t="s">
        <v>101</v>
      </c>
      <c r="L6" s="6" t="s">
        <v>195</v>
      </c>
      <c r="M6" s="8" t="s">
        <v>141</v>
      </c>
      <c r="N6" s="72">
        <v>4475862</v>
      </c>
      <c r="O6" s="63">
        <v>303476</v>
      </c>
      <c r="P6" s="68"/>
      <c r="Q6" s="2"/>
    </row>
    <row r="7" spans="2:17" ht="107.45" customHeight="1" x14ac:dyDescent="0.2">
      <c r="B7" s="31" t="s">
        <v>129</v>
      </c>
      <c r="C7" s="8" t="s">
        <v>119</v>
      </c>
      <c r="D7" s="111">
        <v>45139</v>
      </c>
      <c r="E7" s="28" t="s">
        <v>136</v>
      </c>
      <c r="F7" s="6" t="s">
        <v>116</v>
      </c>
      <c r="G7" s="29">
        <v>36609</v>
      </c>
      <c r="H7" s="6" t="s">
        <v>116</v>
      </c>
      <c r="I7" s="30" t="s">
        <v>131</v>
      </c>
      <c r="J7" s="6" t="s">
        <v>134</v>
      </c>
      <c r="K7" s="6" t="s">
        <v>101</v>
      </c>
      <c r="L7" s="6" t="s">
        <v>195</v>
      </c>
      <c r="M7" s="8" t="s">
        <v>141</v>
      </c>
      <c r="N7" s="72">
        <v>4068965</v>
      </c>
      <c r="O7" s="63">
        <v>294818</v>
      </c>
      <c r="P7" s="68"/>
      <c r="Q7" s="2"/>
    </row>
    <row r="8" spans="2:17" ht="107.45" customHeight="1" x14ac:dyDescent="0.2">
      <c r="B8" s="24" t="s">
        <v>147</v>
      </c>
      <c r="C8" s="8" t="s">
        <v>119</v>
      </c>
      <c r="D8" s="111">
        <v>44964</v>
      </c>
      <c r="E8" s="7" t="s">
        <v>148</v>
      </c>
      <c r="F8" s="8" t="s">
        <v>149</v>
      </c>
      <c r="G8" s="8">
        <v>36551</v>
      </c>
      <c r="H8" s="8" t="s">
        <v>12</v>
      </c>
      <c r="I8" s="7" t="s">
        <v>150</v>
      </c>
      <c r="J8" s="9" t="s">
        <v>151</v>
      </c>
      <c r="K8" s="8" t="s">
        <v>1</v>
      </c>
      <c r="L8" s="8" t="s">
        <v>195</v>
      </c>
      <c r="M8" s="8" t="s">
        <v>141</v>
      </c>
      <c r="N8" s="74">
        <v>5499752</v>
      </c>
      <c r="O8" s="64">
        <v>397240</v>
      </c>
      <c r="P8" s="69"/>
      <c r="Q8" s="12"/>
    </row>
    <row r="9" spans="2:17" s="3" customFormat="1" ht="27" customHeight="1" thickBot="1" x14ac:dyDescent="0.25">
      <c r="B9" s="18"/>
      <c r="C9" s="19"/>
      <c r="D9" s="19"/>
      <c r="E9" s="36"/>
      <c r="F9" s="36"/>
      <c r="G9" s="36"/>
      <c r="H9" s="36"/>
      <c r="I9" s="36"/>
      <c r="J9" s="36"/>
      <c r="K9" s="20"/>
      <c r="L9" s="127" t="s">
        <v>10</v>
      </c>
      <c r="M9" s="127"/>
      <c r="N9" s="76">
        <f>SUM(N4:N8)</f>
        <v>17299752</v>
      </c>
      <c r="O9" s="78">
        <f>SUM(O4:O8)</f>
        <v>3138957</v>
      </c>
      <c r="P9" s="70"/>
    </row>
  </sheetData>
  <sheetProtection sort="0" autoFilter="0" pivotTables="0"/>
  <dataConsolidate/>
  <mergeCells count="3">
    <mergeCell ref="B1:O1"/>
    <mergeCell ref="B2:O2"/>
    <mergeCell ref="L9:M9"/>
  </mergeCells>
  <conditionalFormatting sqref="B2">
    <cfRule type="expression" dxfId="35" priority="7">
      <formula>MOD(ROW(),2)=0</formula>
    </cfRule>
  </conditionalFormatting>
  <conditionalFormatting sqref="B9:D9">
    <cfRule type="expression" dxfId="34" priority="8">
      <formula>MOD(ROW(),2)=0</formula>
    </cfRule>
  </conditionalFormatting>
  <conditionalFormatting sqref="B5:P5">
    <cfRule type="expression" dxfId="33" priority="4">
      <formula>MOD(ROW(),2)=0</formula>
    </cfRule>
  </conditionalFormatting>
  <conditionalFormatting sqref="B4:XFD4">
    <cfRule type="expression" dxfId="32" priority="1">
      <formula>MOD(ROW(),2)=0</formula>
    </cfRule>
  </conditionalFormatting>
  <conditionalFormatting sqref="B8:XFD8">
    <cfRule type="expression" dxfId="31" priority="6">
      <formula>MOD(ROW(),2)=0</formula>
    </cfRule>
  </conditionalFormatting>
  <conditionalFormatting sqref="N7:P7">
    <cfRule type="expression" dxfId="30" priority="3">
      <formula>MOD(ROW(),2)=0</formula>
    </cfRule>
  </conditionalFormatting>
  <conditionalFormatting sqref="Q1:XFD3 B3:P3 Q5:XFD7 A6:P7 A9:XFD1048576">
    <cfRule type="expression" dxfId="29" priority="9">
      <formula>MOD(ROW(),2)=0</formula>
    </cfRule>
  </conditionalFormatting>
  <pageMargins left="0.15" right="0.15" top="1.6" bottom="0.5" header="0.25" footer="0.09"/>
  <pageSetup scale="56" fitToHeight="0" orientation="landscape" r:id="rId1"/>
  <headerFooter>
    <oddHeader>&amp;L                            &amp;G</oddHeader>
    <oddFooter>&amp;LUpdated 8/3/23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40A09-D55E-466E-8D70-6A4D8FAB95C3}">
  <sheetPr>
    <pageSetUpPr fitToPage="1"/>
  </sheetPr>
  <dimension ref="B1:Q32"/>
  <sheetViews>
    <sheetView zoomScale="92" zoomScaleNormal="92" zoomScalePageLayoutView="80" workbookViewId="0">
      <selection activeCell="B2" sqref="B2:O2"/>
    </sheetView>
  </sheetViews>
  <sheetFormatPr defaultColWidth="9.140625" defaultRowHeight="12.75" x14ac:dyDescent="0.2"/>
  <cols>
    <col min="1" max="1" width="2.42578125" style="1" customWidth="1"/>
    <col min="2" max="2" width="24.28515625" style="1" customWidth="1"/>
    <col min="3" max="3" width="29.140625" style="1" customWidth="1"/>
    <col min="4" max="4" width="17.7109375" style="1" customWidth="1"/>
    <col min="5" max="5" width="21" style="1" customWidth="1"/>
    <col min="6" max="6" width="13.85546875" style="1" customWidth="1"/>
    <col min="7" max="7" width="11.42578125" style="2" customWidth="1"/>
    <col min="8" max="8" width="12" style="1" bestFit="1" customWidth="1"/>
    <col min="9" max="9" width="30.85546875" style="1" customWidth="1"/>
    <col min="10" max="10" width="15.5703125" style="2" customWidth="1"/>
    <col min="11" max="11" width="17.42578125" style="2" customWidth="1"/>
    <col min="12" max="12" width="16.7109375" style="2" customWidth="1"/>
    <col min="13" max="13" width="12.7109375" style="2" customWidth="1"/>
    <col min="14" max="16" width="15.140625" style="2" customWidth="1"/>
    <col min="17" max="16384" width="9.140625" style="1"/>
  </cols>
  <sheetData>
    <row r="1" spans="2:17" ht="9" customHeight="1" thickBot="1" x14ac:dyDescent="0.25"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</row>
    <row r="2" spans="2:17" ht="33.75" customHeight="1" thickBot="1" x14ac:dyDescent="0.4">
      <c r="B2" s="122" t="s">
        <v>183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6"/>
      <c r="O2" s="124"/>
      <c r="P2" s="65"/>
    </row>
    <row r="3" spans="2:17" ht="66.75" customHeight="1" thickTop="1" thickBot="1" x14ac:dyDescent="0.25">
      <c r="B3" s="22" t="s">
        <v>0</v>
      </c>
      <c r="C3" s="15" t="s">
        <v>9</v>
      </c>
      <c r="D3" s="15" t="s">
        <v>196</v>
      </c>
      <c r="E3" s="14" t="s">
        <v>3</v>
      </c>
      <c r="F3" s="15" t="s">
        <v>5</v>
      </c>
      <c r="G3" s="15" t="s">
        <v>6</v>
      </c>
      <c r="H3" s="16" t="s">
        <v>7</v>
      </c>
      <c r="I3" s="15" t="s">
        <v>8</v>
      </c>
      <c r="J3" s="17" t="s">
        <v>111</v>
      </c>
      <c r="K3" s="17" t="s">
        <v>2</v>
      </c>
      <c r="L3" s="17" t="s">
        <v>113</v>
      </c>
      <c r="M3" s="17" t="s">
        <v>105</v>
      </c>
      <c r="N3" s="71" t="s">
        <v>110</v>
      </c>
      <c r="O3" s="109" t="s">
        <v>141</v>
      </c>
      <c r="P3" s="11"/>
    </row>
    <row r="4" spans="2:17" ht="105.75" customHeight="1" x14ac:dyDescent="0.2">
      <c r="B4" s="102" t="s">
        <v>157</v>
      </c>
      <c r="C4" s="103" t="s">
        <v>119</v>
      </c>
      <c r="D4" s="104">
        <v>45197</v>
      </c>
      <c r="E4" s="105" t="s">
        <v>158</v>
      </c>
      <c r="F4" s="106" t="s">
        <v>159</v>
      </c>
      <c r="G4" s="107">
        <v>35205</v>
      </c>
      <c r="H4" s="106" t="s">
        <v>160</v>
      </c>
      <c r="I4" s="108" t="s">
        <v>161</v>
      </c>
      <c r="J4" s="106" t="s">
        <v>162</v>
      </c>
      <c r="K4" s="106" t="s">
        <v>101</v>
      </c>
      <c r="L4" s="106" t="s">
        <v>4</v>
      </c>
      <c r="M4" s="103" t="s">
        <v>141</v>
      </c>
      <c r="N4" s="106" t="s">
        <v>193</v>
      </c>
      <c r="O4" s="112">
        <v>1884440</v>
      </c>
      <c r="P4" s="1"/>
    </row>
    <row r="5" spans="2:17" ht="107.45" customHeight="1" x14ac:dyDescent="0.2">
      <c r="B5" s="100" t="s">
        <v>127</v>
      </c>
      <c r="C5" s="80" t="s">
        <v>119</v>
      </c>
      <c r="D5" s="110">
        <v>45139</v>
      </c>
      <c r="E5" s="88" t="s">
        <v>130</v>
      </c>
      <c r="F5" s="26" t="s">
        <v>116</v>
      </c>
      <c r="G5" s="89">
        <v>36609</v>
      </c>
      <c r="H5" s="26" t="s">
        <v>116</v>
      </c>
      <c r="I5" s="90" t="s">
        <v>131</v>
      </c>
      <c r="J5" s="26" t="s">
        <v>132</v>
      </c>
      <c r="K5" s="26" t="s">
        <v>101</v>
      </c>
      <c r="L5" s="26" t="s">
        <v>195</v>
      </c>
      <c r="M5" s="80" t="s">
        <v>141</v>
      </c>
      <c r="N5" s="101">
        <v>3255173</v>
      </c>
      <c r="O5" s="63">
        <v>258983</v>
      </c>
      <c r="P5" s="68"/>
      <c r="Q5" s="2"/>
    </row>
    <row r="6" spans="2:17" ht="107.45" customHeight="1" x14ac:dyDescent="0.2">
      <c r="B6" s="31" t="s">
        <v>128</v>
      </c>
      <c r="C6" s="8" t="s">
        <v>119</v>
      </c>
      <c r="D6" s="111">
        <v>45139</v>
      </c>
      <c r="E6" s="28" t="s">
        <v>135</v>
      </c>
      <c r="F6" s="6" t="s">
        <v>116</v>
      </c>
      <c r="G6" s="29">
        <v>36609</v>
      </c>
      <c r="H6" s="6" t="s">
        <v>116</v>
      </c>
      <c r="I6" s="30" t="s">
        <v>131</v>
      </c>
      <c r="J6" s="6" t="s">
        <v>133</v>
      </c>
      <c r="K6" s="6" t="s">
        <v>101</v>
      </c>
      <c r="L6" s="6" t="s">
        <v>195</v>
      </c>
      <c r="M6" s="8" t="s">
        <v>141</v>
      </c>
      <c r="N6" s="72">
        <v>4475862</v>
      </c>
      <c r="O6" s="63">
        <v>303476</v>
      </c>
      <c r="P6" s="68"/>
      <c r="Q6" s="2"/>
    </row>
    <row r="7" spans="2:17" ht="107.45" customHeight="1" x14ac:dyDescent="0.2">
      <c r="B7" s="31" t="s">
        <v>129</v>
      </c>
      <c r="C7" s="8" t="s">
        <v>119</v>
      </c>
      <c r="D7" s="111">
        <v>45139</v>
      </c>
      <c r="E7" s="28" t="s">
        <v>136</v>
      </c>
      <c r="F7" s="6" t="s">
        <v>116</v>
      </c>
      <c r="G7" s="29">
        <v>36609</v>
      </c>
      <c r="H7" s="6" t="s">
        <v>116</v>
      </c>
      <c r="I7" s="30" t="s">
        <v>131</v>
      </c>
      <c r="J7" s="6" t="s">
        <v>134</v>
      </c>
      <c r="K7" s="6" t="s">
        <v>101</v>
      </c>
      <c r="L7" s="6" t="s">
        <v>195</v>
      </c>
      <c r="M7" s="8" t="s">
        <v>141</v>
      </c>
      <c r="N7" s="72">
        <v>4068965</v>
      </c>
      <c r="O7" s="63">
        <v>294818</v>
      </c>
      <c r="P7" s="68"/>
      <c r="Q7" s="2"/>
    </row>
    <row r="8" spans="2:17" ht="116.45" customHeight="1" x14ac:dyDescent="0.2">
      <c r="B8" s="79" t="s">
        <v>22</v>
      </c>
      <c r="C8" s="80" t="s">
        <v>119</v>
      </c>
      <c r="D8" s="110">
        <v>44698</v>
      </c>
      <c r="E8" s="81" t="s">
        <v>37</v>
      </c>
      <c r="F8" s="82" t="s">
        <v>52</v>
      </c>
      <c r="G8" s="82">
        <v>35611</v>
      </c>
      <c r="H8" s="82" t="s">
        <v>53</v>
      </c>
      <c r="I8" s="81" t="s">
        <v>75</v>
      </c>
      <c r="J8" s="83" t="s">
        <v>91</v>
      </c>
      <c r="K8" s="82" t="s">
        <v>101</v>
      </c>
      <c r="L8" s="82" t="s">
        <v>195</v>
      </c>
      <c r="M8" s="80" t="s">
        <v>141</v>
      </c>
      <c r="N8" s="84">
        <v>1150000</v>
      </c>
      <c r="O8" s="85">
        <v>80727</v>
      </c>
      <c r="P8" s="66"/>
    </row>
    <row r="9" spans="2:17" ht="116.45" customHeight="1" x14ac:dyDescent="0.2">
      <c r="B9" s="21" t="s">
        <v>23</v>
      </c>
      <c r="C9" s="8" t="s">
        <v>119</v>
      </c>
      <c r="D9" s="111">
        <v>44698</v>
      </c>
      <c r="E9" s="4" t="s">
        <v>38</v>
      </c>
      <c r="F9" s="5" t="s">
        <v>54</v>
      </c>
      <c r="G9" s="5">
        <v>35031</v>
      </c>
      <c r="H9" s="5" t="s">
        <v>55</v>
      </c>
      <c r="I9" s="4" t="s">
        <v>76</v>
      </c>
      <c r="J9" s="13" t="s">
        <v>95</v>
      </c>
      <c r="K9" s="5" t="s">
        <v>101</v>
      </c>
      <c r="L9" s="5" t="s">
        <v>195</v>
      </c>
      <c r="M9" s="8" t="s">
        <v>141</v>
      </c>
      <c r="N9" s="73">
        <v>1150000</v>
      </c>
      <c r="O9" s="27">
        <v>76850</v>
      </c>
      <c r="P9" s="66"/>
    </row>
    <row r="10" spans="2:17" ht="116.45" customHeight="1" x14ac:dyDescent="0.2">
      <c r="B10" s="24" t="s">
        <v>152</v>
      </c>
      <c r="C10" s="8" t="s">
        <v>119</v>
      </c>
      <c r="D10" s="111">
        <v>44769</v>
      </c>
      <c r="E10" s="7" t="s">
        <v>153</v>
      </c>
      <c r="F10" s="8" t="s">
        <v>116</v>
      </c>
      <c r="G10" s="8">
        <v>36602</v>
      </c>
      <c r="H10" s="8" t="s">
        <v>116</v>
      </c>
      <c r="I10" s="7" t="s">
        <v>154</v>
      </c>
      <c r="J10" s="9" t="s">
        <v>155</v>
      </c>
      <c r="K10" s="8" t="s">
        <v>101</v>
      </c>
      <c r="L10" s="8" t="s">
        <v>195</v>
      </c>
      <c r="M10" s="8" t="s">
        <v>141</v>
      </c>
      <c r="N10" s="73">
        <v>16000000</v>
      </c>
      <c r="O10" s="27">
        <v>1301363</v>
      </c>
      <c r="P10" s="66"/>
    </row>
    <row r="11" spans="2:17" ht="116.45" customHeight="1" x14ac:dyDescent="0.2">
      <c r="B11" s="21" t="s">
        <v>24</v>
      </c>
      <c r="C11" s="8" t="s">
        <v>119</v>
      </c>
      <c r="D11" s="111">
        <v>44698</v>
      </c>
      <c r="E11" s="4" t="s">
        <v>39</v>
      </c>
      <c r="F11" s="5" t="s">
        <v>56</v>
      </c>
      <c r="G11" s="5">
        <v>35618</v>
      </c>
      <c r="H11" s="5" t="s">
        <v>57</v>
      </c>
      <c r="I11" s="4" t="s">
        <v>77</v>
      </c>
      <c r="J11" s="13" t="s">
        <v>95</v>
      </c>
      <c r="K11" s="5" t="s">
        <v>102</v>
      </c>
      <c r="L11" s="5" t="s">
        <v>195</v>
      </c>
      <c r="M11" s="8" t="s">
        <v>141</v>
      </c>
      <c r="N11" s="73">
        <v>1125000</v>
      </c>
      <c r="O11" s="27">
        <v>78001</v>
      </c>
      <c r="P11" s="66"/>
    </row>
    <row r="12" spans="2:17" ht="116.45" customHeight="1" x14ac:dyDescent="0.2">
      <c r="B12" s="21" t="s">
        <v>25</v>
      </c>
      <c r="C12" s="8" t="s">
        <v>119</v>
      </c>
      <c r="D12" s="111">
        <v>44698</v>
      </c>
      <c r="E12" s="4" t="s">
        <v>40</v>
      </c>
      <c r="F12" s="5" t="s">
        <v>58</v>
      </c>
      <c r="G12" s="5">
        <v>36771</v>
      </c>
      <c r="H12" s="5" t="s">
        <v>59</v>
      </c>
      <c r="I12" s="4" t="s">
        <v>78</v>
      </c>
      <c r="J12" s="13" t="s">
        <v>96</v>
      </c>
      <c r="K12" s="5" t="s">
        <v>102</v>
      </c>
      <c r="L12" s="5" t="s">
        <v>195</v>
      </c>
      <c r="M12" s="8" t="s">
        <v>141</v>
      </c>
      <c r="N12" s="73">
        <v>775000</v>
      </c>
      <c r="O12" s="27">
        <v>53341</v>
      </c>
      <c r="P12" s="66"/>
    </row>
    <row r="13" spans="2:17" ht="116.45" customHeight="1" x14ac:dyDescent="0.2">
      <c r="B13" s="21" t="s">
        <v>26</v>
      </c>
      <c r="C13" s="8" t="s">
        <v>119</v>
      </c>
      <c r="D13" s="111">
        <v>44698</v>
      </c>
      <c r="E13" s="4" t="s">
        <v>41</v>
      </c>
      <c r="F13" s="5" t="s">
        <v>26</v>
      </c>
      <c r="G13" s="5">
        <v>35553</v>
      </c>
      <c r="H13" s="5" t="s">
        <v>60</v>
      </c>
      <c r="I13" s="4" t="s">
        <v>79</v>
      </c>
      <c r="J13" s="13" t="s">
        <v>97</v>
      </c>
      <c r="K13" s="5" t="s">
        <v>102</v>
      </c>
      <c r="L13" s="5" t="s">
        <v>195</v>
      </c>
      <c r="M13" s="8" t="s">
        <v>141</v>
      </c>
      <c r="N13" s="73">
        <v>925000</v>
      </c>
      <c r="O13" s="27">
        <v>57016</v>
      </c>
      <c r="P13" s="66"/>
    </row>
    <row r="14" spans="2:17" ht="106.15" customHeight="1" x14ac:dyDescent="0.2">
      <c r="B14" s="24" t="s">
        <v>137</v>
      </c>
      <c r="C14" s="8" t="s">
        <v>119</v>
      </c>
      <c r="D14" s="111">
        <v>44895</v>
      </c>
      <c r="E14" s="7" t="s">
        <v>138</v>
      </c>
      <c r="F14" s="8" t="s">
        <v>139</v>
      </c>
      <c r="G14" s="8">
        <v>35749</v>
      </c>
      <c r="H14" s="8" t="s">
        <v>14</v>
      </c>
      <c r="I14" s="7" t="s">
        <v>140</v>
      </c>
      <c r="J14" s="9" t="s">
        <v>156</v>
      </c>
      <c r="K14" s="8" t="s">
        <v>1</v>
      </c>
      <c r="L14" s="8" t="s">
        <v>4</v>
      </c>
      <c r="M14" s="8" t="s">
        <v>141</v>
      </c>
      <c r="N14" s="74">
        <v>35925000</v>
      </c>
      <c r="O14" s="64">
        <v>2084279</v>
      </c>
      <c r="P14" s="69"/>
      <c r="Q14" s="12"/>
    </row>
    <row r="15" spans="2:17" ht="116.45" customHeight="1" x14ac:dyDescent="0.2">
      <c r="B15" s="21" t="s">
        <v>27</v>
      </c>
      <c r="C15" s="8" t="s">
        <v>119</v>
      </c>
      <c r="D15" s="111">
        <v>44698</v>
      </c>
      <c r="E15" s="4" t="s">
        <v>42</v>
      </c>
      <c r="F15" s="5" t="s">
        <v>61</v>
      </c>
      <c r="G15" s="5">
        <v>36509</v>
      </c>
      <c r="H15" s="5" t="s">
        <v>62</v>
      </c>
      <c r="I15" s="4" t="s">
        <v>80</v>
      </c>
      <c r="J15" s="13" t="s">
        <v>98</v>
      </c>
      <c r="K15" s="5" t="s">
        <v>102</v>
      </c>
      <c r="L15" s="5" t="s">
        <v>195</v>
      </c>
      <c r="M15" s="8" t="s">
        <v>141</v>
      </c>
      <c r="N15" s="73">
        <v>1125000</v>
      </c>
      <c r="O15" s="27">
        <v>79382</v>
      </c>
      <c r="P15" s="66"/>
    </row>
    <row r="16" spans="2:17" ht="116.45" customHeight="1" x14ac:dyDescent="0.2">
      <c r="B16" s="21" t="s">
        <v>35</v>
      </c>
      <c r="C16" s="8" t="s">
        <v>119</v>
      </c>
      <c r="D16" s="111">
        <v>44698</v>
      </c>
      <c r="E16" s="4" t="s">
        <v>50</v>
      </c>
      <c r="F16" s="5" t="s">
        <v>71</v>
      </c>
      <c r="G16" s="5">
        <v>35077</v>
      </c>
      <c r="H16" s="5" t="s">
        <v>72</v>
      </c>
      <c r="I16" s="4" t="s">
        <v>88</v>
      </c>
      <c r="J16" s="13" t="s">
        <v>100</v>
      </c>
      <c r="K16" s="5" t="s">
        <v>103</v>
      </c>
      <c r="L16" s="5" t="s">
        <v>195</v>
      </c>
      <c r="M16" s="8" t="s">
        <v>141</v>
      </c>
      <c r="N16" s="73">
        <v>1875000</v>
      </c>
      <c r="O16" s="27">
        <v>129532</v>
      </c>
      <c r="P16" s="66"/>
    </row>
    <row r="17" spans="2:17" ht="116.45" customHeight="1" x14ac:dyDescent="0.2">
      <c r="B17" s="21" t="s">
        <v>28</v>
      </c>
      <c r="C17" s="8" t="s">
        <v>119</v>
      </c>
      <c r="D17" s="111">
        <v>44698</v>
      </c>
      <c r="E17" s="4" t="s">
        <v>43</v>
      </c>
      <c r="F17" s="5" t="s">
        <v>63</v>
      </c>
      <c r="G17" s="5">
        <v>35646</v>
      </c>
      <c r="H17" s="5" t="s">
        <v>64</v>
      </c>
      <c r="I17" s="4" t="s">
        <v>81</v>
      </c>
      <c r="J17" s="13" t="s">
        <v>97</v>
      </c>
      <c r="K17" s="5" t="s">
        <v>101</v>
      </c>
      <c r="L17" s="5" t="s">
        <v>195</v>
      </c>
      <c r="M17" s="8" t="s">
        <v>141</v>
      </c>
      <c r="N17" s="73">
        <v>850000</v>
      </c>
      <c r="O17" s="27">
        <v>58072</v>
      </c>
      <c r="P17" s="66"/>
    </row>
    <row r="18" spans="2:17" ht="116.45" customHeight="1" x14ac:dyDescent="0.2">
      <c r="B18" s="21" t="s">
        <v>29</v>
      </c>
      <c r="C18" s="8" t="s">
        <v>119</v>
      </c>
      <c r="D18" s="111">
        <v>44698</v>
      </c>
      <c r="E18" s="4" t="s">
        <v>44</v>
      </c>
      <c r="F18" s="5" t="s">
        <v>63</v>
      </c>
      <c r="G18" s="5">
        <v>35646</v>
      </c>
      <c r="H18" s="5" t="s">
        <v>64</v>
      </c>
      <c r="I18" s="4" t="s">
        <v>82</v>
      </c>
      <c r="J18" s="13" t="s">
        <v>97</v>
      </c>
      <c r="K18" s="5" t="s">
        <v>102</v>
      </c>
      <c r="L18" s="5" t="s">
        <v>195</v>
      </c>
      <c r="M18" s="8" t="s">
        <v>141</v>
      </c>
      <c r="N18" s="73">
        <v>900000</v>
      </c>
      <c r="O18" s="27">
        <v>57010</v>
      </c>
      <c r="P18" s="66"/>
    </row>
    <row r="19" spans="2:17" ht="107.45" customHeight="1" x14ac:dyDescent="0.2">
      <c r="B19" s="31" t="s">
        <v>114</v>
      </c>
      <c r="C19" s="8" t="s">
        <v>119</v>
      </c>
      <c r="D19" s="111">
        <v>44852</v>
      </c>
      <c r="E19" s="28" t="s">
        <v>115</v>
      </c>
      <c r="F19" s="6" t="s">
        <v>116</v>
      </c>
      <c r="G19" s="29">
        <v>36605</v>
      </c>
      <c r="H19" s="6" t="s">
        <v>116</v>
      </c>
      <c r="I19" s="30" t="s">
        <v>118</v>
      </c>
      <c r="J19" s="6" t="s">
        <v>117</v>
      </c>
      <c r="K19" s="6" t="s">
        <v>1</v>
      </c>
      <c r="L19" s="6" t="s">
        <v>4</v>
      </c>
      <c r="M19" s="8" t="s">
        <v>141</v>
      </c>
      <c r="N19" s="72">
        <v>15000000</v>
      </c>
      <c r="O19" s="63">
        <v>1413000</v>
      </c>
      <c r="P19" s="68"/>
      <c r="Q19" s="2"/>
    </row>
    <row r="20" spans="2:17" ht="116.45" customHeight="1" x14ac:dyDescent="0.2">
      <c r="B20" s="21" t="s">
        <v>30</v>
      </c>
      <c r="C20" s="8" t="s">
        <v>119</v>
      </c>
      <c r="D20" s="111">
        <v>44698</v>
      </c>
      <c r="E20" s="4" t="s">
        <v>45</v>
      </c>
      <c r="F20" s="5" t="s">
        <v>65</v>
      </c>
      <c r="G20" s="5">
        <v>35650</v>
      </c>
      <c r="H20" s="5" t="s">
        <v>57</v>
      </c>
      <c r="I20" s="4" t="s">
        <v>83</v>
      </c>
      <c r="J20" s="13" t="s">
        <v>97</v>
      </c>
      <c r="K20" s="5" t="s">
        <v>102</v>
      </c>
      <c r="L20" s="5" t="s">
        <v>195</v>
      </c>
      <c r="M20" s="8" t="s">
        <v>141</v>
      </c>
      <c r="N20" s="73">
        <v>850000</v>
      </c>
      <c r="O20" s="27">
        <v>63545</v>
      </c>
      <c r="P20" s="66"/>
    </row>
    <row r="21" spans="2:17" ht="116.45" customHeight="1" x14ac:dyDescent="0.2">
      <c r="B21" s="21" t="s">
        <v>31</v>
      </c>
      <c r="C21" s="8" t="s">
        <v>119</v>
      </c>
      <c r="D21" s="111">
        <v>44698</v>
      </c>
      <c r="E21" s="4" t="s">
        <v>46</v>
      </c>
      <c r="F21" s="5" t="s">
        <v>56</v>
      </c>
      <c r="G21" s="5">
        <v>35618</v>
      </c>
      <c r="H21" s="5" t="s">
        <v>57</v>
      </c>
      <c r="I21" s="4" t="s">
        <v>84</v>
      </c>
      <c r="J21" s="13" t="s">
        <v>95</v>
      </c>
      <c r="K21" s="5" t="s">
        <v>101</v>
      </c>
      <c r="L21" s="5" t="s">
        <v>195</v>
      </c>
      <c r="M21" s="8" t="s">
        <v>141</v>
      </c>
      <c r="N21" s="73">
        <v>750000</v>
      </c>
      <c r="O21" s="27">
        <v>79961</v>
      </c>
      <c r="P21" s="66"/>
    </row>
    <row r="22" spans="2:17" ht="116.45" customHeight="1" x14ac:dyDescent="0.2">
      <c r="B22" s="21" t="s">
        <v>32</v>
      </c>
      <c r="C22" s="8" t="s">
        <v>119</v>
      </c>
      <c r="D22" s="111">
        <v>44698</v>
      </c>
      <c r="E22" s="4" t="s">
        <v>47</v>
      </c>
      <c r="F22" s="5" t="s">
        <v>66</v>
      </c>
      <c r="G22" s="5">
        <v>35618</v>
      </c>
      <c r="H22" s="5" t="s">
        <v>57</v>
      </c>
      <c r="I22" s="4" t="s">
        <v>85</v>
      </c>
      <c r="J22" s="13" t="s">
        <v>97</v>
      </c>
      <c r="K22" s="5" t="s">
        <v>101</v>
      </c>
      <c r="L22" s="5" t="s">
        <v>195</v>
      </c>
      <c r="M22" s="8" t="s">
        <v>141</v>
      </c>
      <c r="N22" s="73">
        <v>700000</v>
      </c>
      <c r="O22" s="27">
        <v>47726</v>
      </c>
      <c r="P22" s="66"/>
    </row>
    <row r="23" spans="2:17" ht="116.45" customHeight="1" x14ac:dyDescent="0.2">
      <c r="B23" s="31" t="s">
        <v>106</v>
      </c>
      <c r="C23" s="8" t="s">
        <v>119</v>
      </c>
      <c r="D23" s="111">
        <v>44628</v>
      </c>
      <c r="E23" s="28" t="s">
        <v>107</v>
      </c>
      <c r="F23" s="6" t="s">
        <v>13</v>
      </c>
      <c r="G23" s="29">
        <v>35806</v>
      </c>
      <c r="H23" s="6" t="s">
        <v>14</v>
      </c>
      <c r="I23" s="30" t="s">
        <v>108</v>
      </c>
      <c r="J23" s="6" t="s">
        <v>109</v>
      </c>
      <c r="K23" s="6" t="s">
        <v>1</v>
      </c>
      <c r="L23" s="6" t="s">
        <v>4</v>
      </c>
      <c r="M23" s="8" t="s">
        <v>141</v>
      </c>
      <c r="N23" s="75">
        <v>30000000</v>
      </c>
      <c r="O23" s="33">
        <v>2424992</v>
      </c>
      <c r="P23" s="67"/>
    </row>
    <row r="24" spans="2:17" ht="116.45" customHeight="1" x14ac:dyDescent="0.2">
      <c r="B24" s="31" t="s">
        <v>122</v>
      </c>
      <c r="C24" s="8" t="s">
        <v>119</v>
      </c>
      <c r="D24" s="111">
        <v>44679</v>
      </c>
      <c r="E24" s="28" t="s">
        <v>123</v>
      </c>
      <c r="F24" s="6" t="s">
        <v>124</v>
      </c>
      <c r="G24" s="29">
        <v>36542</v>
      </c>
      <c r="H24" s="6" t="s">
        <v>12</v>
      </c>
      <c r="I24" s="30" t="s">
        <v>125</v>
      </c>
      <c r="J24" s="6" t="s">
        <v>126</v>
      </c>
      <c r="K24" s="6" t="s">
        <v>1</v>
      </c>
      <c r="L24" s="6" t="s">
        <v>195</v>
      </c>
      <c r="M24" s="8" t="s">
        <v>141</v>
      </c>
      <c r="N24" s="73">
        <v>12400000</v>
      </c>
      <c r="O24" s="27">
        <v>858470</v>
      </c>
      <c r="P24" s="66"/>
    </row>
    <row r="25" spans="2:17" ht="109.9" customHeight="1" x14ac:dyDescent="0.2">
      <c r="B25" s="21" t="s">
        <v>36</v>
      </c>
      <c r="C25" s="8" t="s">
        <v>119</v>
      </c>
      <c r="D25" s="111">
        <v>44698</v>
      </c>
      <c r="E25" s="4" t="s">
        <v>51</v>
      </c>
      <c r="F25" s="5" t="s">
        <v>73</v>
      </c>
      <c r="G25" s="5">
        <v>35652</v>
      </c>
      <c r="H25" s="5" t="s">
        <v>74</v>
      </c>
      <c r="I25" s="4" t="s">
        <v>89</v>
      </c>
      <c r="J25" s="13" t="s">
        <v>90</v>
      </c>
      <c r="K25" s="5" t="s">
        <v>104</v>
      </c>
      <c r="L25" s="5" t="s">
        <v>195</v>
      </c>
      <c r="M25" s="8" t="s">
        <v>141</v>
      </c>
      <c r="N25" s="73">
        <v>1941667</v>
      </c>
      <c r="O25" s="27">
        <v>106167</v>
      </c>
      <c r="P25" s="66"/>
    </row>
    <row r="26" spans="2:17" ht="116.45" customHeight="1" x14ac:dyDescent="0.2">
      <c r="B26" s="21" t="s">
        <v>33</v>
      </c>
      <c r="C26" s="8" t="s">
        <v>119</v>
      </c>
      <c r="D26" s="111">
        <v>44698</v>
      </c>
      <c r="E26" s="4" t="s">
        <v>48</v>
      </c>
      <c r="F26" s="5" t="s">
        <v>67</v>
      </c>
      <c r="G26" s="5">
        <v>36092</v>
      </c>
      <c r="H26" s="5" t="s">
        <v>68</v>
      </c>
      <c r="I26" s="4" t="s">
        <v>86</v>
      </c>
      <c r="J26" s="13" t="s">
        <v>99</v>
      </c>
      <c r="K26" s="5" t="s">
        <v>102</v>
      </c>
      <c r="L26" s="5" t="s">
        <v>195</v>
      </c>
      <c r="M26" s="8" t="s">
        <v>141</v>
      </c>
      <c r="N26" s="73">
        <v>2000000</v>
      </c>
      <c r="O26" s="27">
        <v>134922</v>
      </c>
      <c r="P26" s="66"/>
    </row>
    <row r="27" spans="2:17" ht="108.6" customHeight="1" x14ac:dyDescent="0.2">
      <c r="B27" s="24" t="s">
        <v>17</v>
      </c>
      <c r="C27" s="8" t="s">
        <v>119</v>
      </c>
      <c r="D27" s="111">
        <v>44543</v>
      </c>
      <c r="E27" s="7" t="s">
        <v>20</v>
      </c>
      <c r="F27" s="8" t="s">
        <v>11</v>
      </c>
      <c r="G27" s="8">
        <v>36535</v>
      </c>
      <c r="H27" s="8" t="s">
        <v>12</v>
      </c>
      <c r="I27" s="7" t="s">
        <v>21</v>
      </c>
      <c r="J27" s="9" t="s">
        <v>92</v>
      </c>
      <c r="K27" s="8" t="s">
        <v>1</v>
      </c>
      <c r="L27" s="8" t="s">
        <v>4</v>
      </c>
      <c r="M27" s="8" t="s">
        <v>194</v>
      </c>
      <c r="N27" s="73">
        <v>2560000</v>
      </c>
      <c r="O27" s="27">
        <v>222704</v>
      </c>
      <c r="P27" s="66"/>
    </row>
    <row r="28" spans="2:17" ht="107.45" customHeight="1" x14ac:dyDescent="0.2">
      <c r="B28" s="24" t="s">
        <v>18</v>
      </c>
      <c r="C28" s="8" t="s">
        <v>119</v>
      </c>
      <c r="D28" s="111">
        <v>44543</v>
      </c>
      <c r="E28" s="7" t="s">
        <v>20</v>
      </c>
      <c r="F28" s="8" t="s">
        <v>11</v>
      </c>
      <c r="G28" s="8">
        <v>36535</v>
      </c>
      <c r="H28" s="8" t="s">
        <v>12</v>
      </c>
      <c r="I28" s="7" t="s">
        <v>21</v>
      </c>
      <c r="J28" s="9" t="s">
        <v>93</v>
      </c>
      <c r="K28" s="8" t="s">
        <v>1</v>
      </c>
      <c r="L28" s="8" t="s">
        <v>4</v>
      </c>
      <c r="M28" s="8" t="s">
        <v>194</v>
      </c>
      <c r="N28" s="73">
        <v>5020000</v>
      </c>
      <c r="O28" s="27">
        <v>420400</v>
      </c>
      <c r="P28" s="66"/>
    </row>
    <row r="29" spans="2:17" ht="116.45" customHeight="1" x14ac:dyDescent="0.2">
      <c r="B29" s="24" t="s">
        <v>19</v>
      </c>
      <c r="C29" s="8" t="s">
        <v>119</v>
      </c>
      <c r="D29" s="111">
        <v>44543</v>
      </c>
      <c r="E29" s="7" t="s">
        <v>20</v>
      </c>
      <c r="F29" s="8" t="s">
        <v>11</v>
      </c>
      <c r="G29" s="8">
        <v>36535</v>
      </c>
      <c r="H29" s="8" t="s">
        <v>12</v>
      </c>
      <c r="I29" s="7" t="s">
        <v>21</v>
      </c>
      <c r="J29" s="9" t="s">
        <v>94</v>
      </c>
      <c r="K29" s="8" t="s">
        <v>1</v>
      </c>
      <c r="L29" s="8" t="s">
        <v>4</v>
      </c>
      <c r="M29" s="8" t="s">
        <v>194</v>
      </c>
      <c r="N29" s="73">
        <v>6690000</v>
      </c>
      <c r="O29" s="27">
        <v>566440</v>
      </c>
      <c r="P29" s="66"/>
    </row>
    <row r="30" spans="2:17" ht="107.45" customHeight="1" x14ac:dyDescent="0.2">
      <c r="B30" s="24" t="s">
        <v>147</v>
      </c>
      <c r="C30" s="8" t="s">
        <v>119</v>
      </c>
      <c r="D30" s="111">
        <v>44964</v>
      </c>
      <c r="E30" s="7" t="s">
        <v>148</v>
      </c>
      <c r="F30" s="8" t="s">
        <v>149</v>
      </c>
      <c r="G30" s="8">
        <v>36551</v>
      </c>
      <c r="H30" s="8" t="s">
        <v>12</v>
      </c>
      <c r="I30" s="7" t="s">
        <v>150</v>
      </c>
      <c r="J30" s="9" t="s">
        <v>151</v>
      </c>
      <c r="K30" s="8" t="s">
        <v>1</v>
      </c>
      <c r="L30" s="8" t="s">
        <v>195</v>
      </c>
      <c r="M30" s="8" t="s">
        <v>141</v>
      </c>
      <c r="N30" s="74">
        <v>5499752</v>
      </c>
      <c r="O30" s="64">
        <v>397240</v>
      </c>
      <c r="P30" s="69"/>
      <c r="Q30" s="12"/>
    </row>
    <row r="31" spans="2:17" ht="116.45" customHeight="1" x14ac:dyDescent="0.2">
      <c r="B31" s="21" t="s">
        <v>34</v>
      </c>
      <c r="C31" s="8" t="s">
        <v>119</v>
      </c>
      <c r="D31" s="111">
        <v>44698</v>
      </c>
      <c r="E31" s="4" t="s">
        <v>49</v>
      </c>
      <c r="F31" s="5" t="s">
        <v>69</v>
      </c>
      <c r="G31" s="5">
        <v>36744</v>
      </c>
      <c r="H31" s="5" t="s">
        <v>70</v>
      </c>
      <c r="I31" s="4" t="s">
        <v>87</v>
      </c>
      <c r="J31" s="13" t="s">
        <v>90</v>
      </c>
      <c r="K31" s="5" t="s">
        <v>102</v>
      </c>
      <c r="L31" s="5" t="s">
        <v>195</v>
      </c>
      <c r="M31" s="8" t="s">
        <v>141</v>
      </c>
      <c r="N31" s="73">
        <v>1450000</v>
      </c>
      <c r="O31" s="27">
        <v>140398</v>
      </c>
      <c r="P31" s="66"/>
    </row>
    <row r="32" spans="2:17" s="3" customFormat="1" ht="27" customHeight="1" thickBot="1" x14ac:dyDescent="0.25">
      <c r="B32" s="18"/>
      <c r="C32" s="19"/>
      <c r="D32" s="19"/>
      <c r="E32" s="36"/>
      <c r="F32" s="36"/>
      <c r="G32" s="36"/>
      <c r="H32" s="36"/>
      <c r="I32" s="36"/>
      <c r="J32" s="36"/>
      <c r="K32" s="20"/>
      <c r="L32" s="127" t="s">
        <v>10</v>
      </c>
      <c r="M32" s="127"/>
      <c r="N32" s="76">
        <f>SUM(N9:N31)</f>
        <v>145511419</v>
      </c>
      <c r="O32" s="78">
        <f>SUM(O9:O31)</f>
        <v>10850811</v>
      </c>
      <c r="P32" s="70"/>
    </row>
  </sheetData>
  <sheetProtection sort="0" autoFilter="0" pivotTables="0"/>
  <dataConsolidate/>
  <mergeCells count="3">
    <mergeCell ref="B2:O2"/>
    <mergeCell ref="L32:M32"/>
    <mergeCell ref="B1:O1"/>
  </mergeCells>
  <conditionalFormatting sqref="A19:M19 O19:XFD19">
    <cfRule type="expression" dxfId="28" priority="10">
      <formula>MOD(ROW(),2)=0</formula>
    </cfRule>
  </conditionalFormatting>
  <conditionalFormatting sqref="B2">
    <cfRule type="expression" dxfId="27" priority="74">
      <formula>MOD(ROW(),2)=0</formula>
    </cfRule>
  </conditionalFormatting>
  <conditionalFormatting sqref="B32:D32">
    <cfRule type="expression" dxfId="26" priority="84">
      <formula>MOD(ROW(),2)=0</formula>
    </cfRule>
  </conditionalFormatting>
  <conditionalFormatting sqref="B4:XFD4">
    <cfRule type="expression" dxfId="25" priority="1">
      <formula>MOD(ROW(),2)=0</formula>
    </cfRule>
  </conditionalFormatting>
  <conditionalFormatting sqref="N5:P5">
    <cfRule type="expression" dxfId="24" priority="5">
      <formula>MOD(ROW(),2)=0</formula>
    </cfRule>
  </conditionalFormatting>
  <conditionalFormatting sqref="N7:P8">
    <cfRule type="expression" dxfId="23" priority="4">
      <formula>MOD(ROW(),2)=0</formula>
    </cfRule>
  </conditionalFormatting>
  <conditionalFormatting sqref="Q1:XFD3 B3:P3 N5:XFD8 B5:P9 A6:M8 B8:XFD9 Q10:XFD10 E10:P12 B10:D14 E11:XFD14 B15:XFD31 A32:XFD1048576">
    <cfRule type="expression" dxfId="22" priority="85">
      <formula>MOD(ROW(),2)=0</formula>
    </cfRule>
  </conditionalFormatting>
  <conditionalFormatting sqref="R14:XFD14">
    <cfRule type="expression" dxfId="21" priority="9">
      <formula>MOD(ROW(),2)=0</formula>
    </cfRule>
  </conditionalFormatting>
  <pageMargins left="0.15" right="0.15" top="1.6" bottom="0.5" header="0.25" footer="0.09"/>
  <pageSetup scale="54" fitToHeight="0" orientation="landscape" r:id="rId1"/>
  <headerFooter>
    <oddHeader>&amp;L                            &amp;G</oddHeader>
    <oddFooter>&amp;LUpdated 8/3/23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6C732-AA0A-4D65-933F-1D0B12B2A831}">
  <sheetPr>
    <pageSetUpPr fitToPage="1"/>
  </sheetPr>
  <dimension ref="B1:Q9"/>
  <sheetViews>
    <sheetView topLeftCell="A2" zoomScale="89" zoomScaleNormal="89" zoomScaleSheetLayoutView="79" zoomScalePageLayoutView="80" workbookViewId="0">
      <selection activeCell="L9" sqref="L9"/>
    </sheetView>
  </sheetViews>
  <sheetFormatPr defaultColWidth="9.140625" defaultRowHeight="12.75" x14ac:dyDescent="0.2"/>
  <cols>
    <col min="1" max="1" width="1.28515625" style="1" customWidth="1"/>
    <col min="2" max="2" width="24.28515625" style="1" customWidth="1"/>
    <col min="3" max="3" width="20" style="1" customWidth="1"/>
    <col min="4" max="4" width="28.7109375" style="1" customWidth="1"/>
    <col min="5" max="5" width="16.7109375" style="2" customWidth="1"/>
    <col min="6" max="6" width="15.5703125" style="2" customWidth="1"/>
    <col min="7" max="7" width="17.42578125" style="2" customWidth="1"/>
    <col min="8" max="8" width="37.85546875" style="1" customWidth="1"/>
    <col min="9" max="9" width="15.28515625" style="2" customWidth="1"/>
    <col min="10" max="10" width="17.42578125" style="2" customWidth="1"/>
    <col min="11" max="11" width="15.7109375" style="2" customWidth="1"/>
    <col min="12" max="12" width="12.7109375" style="2" customWidth="1"/>
    <col min="13" max="13" width="15.140625" style="2" customWidth="1"/>
    <col min="14" max="14" width="5.28515625" style="2" customWidth="1"/>
    <col min="15" max="16384" width="9.140625" style="1"/>
  </cols>
  <sheetData>
    <row r="1" spans="2:17" ht="9" customHeight="1" thickBot="1" x14ac:dyDescent="0.25"/>
    <row r="2" spans="2:17" ht="33.75" customHeight="1" x14ac:dyDescent="0.35">
      <c r="B2" s="128" t="s">
        <v>168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30"/>
      <c r="N2" s="10"/>
    </row>
    <row r="3" spans="2:17" ht="66.75" customHeight="1" x14ac:dyDescent="0.25">
      <c r="B3" s="37" t="s">
        <v>0</v>
      </c>
      <c r="C3" s="38" t="s">
        <v>9</v>
      </c>
      <c r="D3" s="38" t="s">
        <v>3</v>
      </c>
      <c r="E3" s="38" t="s">
        <v>5</v>
      </c>
      <c r="F3" s="38" t="s">
        <v>6</v>
      </c>
      <c r="G3" s="39" t="s">
        <v>7</v>
      </c>
      <c r="H3" s="38" t="s">
        <v>8</v>
      </c>
      <c r="I3" s="39" t="s">
        <v>111</v>
      </c>
      <c r="J3" s="39" t="s">
        <v>2</v>
      </c>
      <c r="K3" s="39" t="s">
        <v>112</v>
      </c>
      <c r="L3" s="39" t="s">
        <v>16</v>
      </c>
      <c r="M3" s="40" t="s">
        <v>110</v>
      </c>
      <c r="N3" s="11"/>
    </row>
    <row r="4" spans="2:17" ht="66.75" customHeight="1" x14ac:dyDescent="0.2">
      <c r="B4" s="41" t="s">
        <v>170</v>
      </c>
      <c r="C4" s="42" t="s">
        <v>169</v>
      </c>
      <c r="D4" s="42" t="s">
        <v>171</v>
      </c>
      <c r="E4" s="42" t="s">
        <v>172</v>
      </c>
      <c r="F4" s="42">
        <v>36116</v>
      </c>
      <c r="G4" s="42" t="s">
        <v>172</v>
      </c>
      <c r="H4" s="43" t="s">
        <v>173</v>
      </c>
      <c r="I4" s="42">
        <v>168</v>
      </c>
      <c r="J4" s="42" t="s">
        <v>1</v>
      </c>
      <c r="K4" s="42" t="s">
        <v>174</v>
      </c>
      <c r="L4" s="42" t="s">
        <v>192</v>
      </c>
      <c r="M4" s="44" t="s">
        <v>192</v>
      </c>
      <c r="N4" s="11"/>
    </row>
    <row r="5" spans="2:17" ht="105.75" customHeight="1" thickBot="1" x14ac:dyDescent="0.25">
      <c r="B5" s="45" t="s">
        <v>157</v>
      </c>
      <c r="C5" s="46" t="s">
        <v>169</v>
      </c>
      <c r="D5" s="47" t="s">
        <v>158</v>
      </c>
      <c r="E5" s="48" t="s">
        <v>159</v>
      </c>
      <c r="F5" s="48">
        <v>35205</v>
      </c>
      <c r="G5" s="48" t="s">
        <v>160</v>
      </c>
      <c r="H5" s="49" t="s">
        <v>161</v>
      </c>
      <c r="I5" s="48" t="s">
        <v>162</v>
      </c>
      <c r="J5" s="48" t="s">
        <v>101</v>
      </c>
      <c r="K5" s="48" t="s">
        <v>4</v>
      </c>
      <c r="L5" s="46" t="s">
        <v>192</v>
      </c>
      <c r="M5" s="44" t="s">
        <v>192</v>
      </c>
    </row>
    <row r="6" spans="2:17" ht="113.25" customHeight="1" thickBot="1" x14ac:dyDescent="0.25">
      <c r="B6" s="50" t="s">
        <v>163</v>
      </c>
      <c r="C6" s="46" t="s">
        <v>169</v>
      </c>
      <c r="D6" s="47" t="s">
        <v>164</v>
      </c>
      <c r="E6" s="48" t="s">
        <v>13</v>
      </c>
      <c r="F6" s="48">
        <v>35810</v>
      </c>
      <c r="G6" s="48" t="s">
        <v>14</v>
      </c>
      <c r="H6" s="49" t="s">
        <v>165</v>
      </c>
      <c r="I6" s="48" t="s">
        <v>166</v>
      </c>
      <c r="J6" s="48" t="s">
        <v>1</v>
      </c>
      <c r="K6" s="48" t="s">
        <v>4</v>
      </c>
      <c r="L6" s="46" t="s">
        <v>192</v>
      </c>
      <c r="M6" s="44" t="s">
        <v>192</v>
      </c>
      <c r="Q6" s="34"/>
    </row>
    <row r="7" spans="2:17" ht="114" customHeight="1" x14ac:dyDescent="0.2">
      <c r="B7" s="51" t="s">
        <v>175</v>
      </c>
      <c r="C7" s="46" t="s">
        <v>169</v>
      </c>
      <c r="D7" s="52" t="s">
        <v>177</v>
      </c>
      <c r="E7" s="46" t="s">
        <v>13</v>
      </c>
      <c r="F7" s="46">
        <v>35806</v>
      </c>
      <c r="G7" s="46" t="s">
        <v>14</v>
      </c>
      <c r="H7" s="52" t="s">
        <v>178</v>
      </c>
      <c r="I7" s="53" t="s">
        <v>179</v>
      </c>
      <c r="J7" s="46" t="s">
        <v>1</v>
      </c>
      <c r="K7" s="46" t="s">
        <v>4</v>
      </c>
      <c r="L7" s="46" t="s">
        <v>192</v>
      </c>
      <c r="M7" s="44" t="s">
        <v>192</v>
      </c>
      <c r="N7" s="12"/>
    </row>
    <row r="8" spans="2:17" ht="118.5" customHeight="1" thickBot="1" x14ac:dyDescent="0.25">
      <c r="B8" s="54" t="s">
        <v>176</v>
      </c>
      <c r="C8" s="55" t="s">
        <v>169</v>
      </c>
      <c r="D8" s="56" t="s">
        <v>182</v>
      </c>
      <c r="E8" s="57" t="s">
        <v>120</v>
      </c>
      <c r="F8" s="57">
        <v>36301</v>
      </c>
      <c r="G8" s="57" t="s">
        <v>121</v>
      </c>
      <c r="H8" s="56" t="s">
        <v>180</v>
      </c>
      <c r="I8" s="57">
        <v>120</v>
      </c>
      <c r="J8" s="57" t="s">
        <v>101</v>
      </c>
      <c r="K8" s="58" t="s">
        <v>174</v>
      </c>
      <c r="L8" s="55" t="s">
        <v>192</v>
      </c>
      <c r="M8" s="44" t="s">
        <v>192</v>
      </c>
    </row>
    <row r="9" spans="2:17" ht="107.45" customHeight="1" thickBot="1" x14ac:dyDescent="0.25">
      <c r="B9" s="59" t="s">
        <v>142</v>
      </c>
      <c r="C9" s="60" t="s">
        <v>188</v>
      </c>
      <c r="D9" s="61" t="s">
        <v>143</v>
      </c>
      <c r="E9" s="60" t="s">
        <v>116</v>
      </c>
      <c r="F9" s="60">
        <v>36602</v>
      </c>
      <c r="G9" s="60" t="s">
        <v>116</v>
      </c>
      <c r="H9" s="61" t="s">
        <v>144</v>
      </c>
      <c r="I9" s="62" t="s">
        <v>145</v>
      </c>
      <c r="J9" s="60" t="s">
        <v>1</v>
      </c>
      <c r="K9" s="60" t="s">
        <v>146</v>
      </c>
      <c r="L9" s="60" t="s">
        <v>192</v>
      </c>
      <c r="M9" s="44" t="s">
        <v>192</v>
      </c>
      <c r="N9" s="12"/>
    </row>
  </sheetData>
  <sheetProtection sort="0" autoFilter="0" pivotTables="0"/>
  <dataConsolidate/>
  <mergeCells count="1">
    <mergeCell ref="B2:M2"/>
  </mergeCells>
  <conditionalFormatting sqref="A5:A6 N5:XFD6">
    <cfRule type="expression" dxfId="20" priority="14">
      <formula>MOD(ROW(),2)=0</formula>
    </cfRule>
  </conditionalFormatting>
  <conditionalFormatting sqref="A9:XFD1048576">
    <cfRule type="expression" dxfId="19" priority="7">
      <formula>MOD(ROW(),2)=0</formula>
    </cfRule>
  </conditionalFormatting>
  <conditionalFormatting sqref="B5:C9">
    <cfRule type="expression" dxfId="18" priority="5">
      <formula>MOD(ROW(),2)=0</formula>
    </cfRule>
  </conditionalFormatting>
  <conditionalFormatting sqref="B3:L4 N3:N4 A8 N8:XFD8">
    <cfRule type="expression" dxfId="17" priority="46">
      <formula>MOD(ROW(),2)=0</formula>
    </cfRule>
  </conditionalFormatting>
  <conditionalFormatting sqref="D5:K8">
    <cfRule type="expression" dxfId="16" priority="9">
      <formula>MOD(ROW(),2)=0</formula>
    </cfRule>
  </conditionalFormatting>
  <conditionalFormatting sqref="E9:H9">
    <cfRule type="expression" dxfId="15" priority="2">
      <formula>MOD(ROW(),2)=0</formula>
    </cfRule>
  </conditionalFormatting>
  <conditionalFormatting sqref="L5:L9">
    <cfRule type="expression" dxfId="14" priority="1">
      <formula>MOD(ROW(),2)=0</formula>
    </cfRule>
  </conditionalFormatting>
  <conditionalFormatting sqref="M3:M9 J9:K9">
    <cfRule type="expression" dxfId="13" priority="4">
      <formula>MOD(ROW(),2)=0</formula>
    </cfRule>
  </conditionalFormatting>
  <conditionalFormatting sqref="N7">
    <cfRule type="expression" dxfId="12" priority="43">
      <formula>MOD(ROW(),2)=0</formula>
    </cfRule>
  </conditionalFormatting>
  <conditionalFormatting sqref="O1:XFD4 B2">
    <cfRule type="expression" dxfId="11" priority="45">
      <formula>MOD(ROW(),2)=0</formula>
    </cfRule>
  </conditionalFormatting>
  <pageMargins left="0.15" right="0.15" top="1.6" bottom="0.5" header="0.25" footer="0.09"/>
  <pageSetup scale="58" fitToHeight="0" orientation="landscape" r:id="rId1"/>
  <headerFooter>
    <oddHeader>&amp;L                            &amp;G</oddHeader>
    <oddFooter>&amp;LUpdated 8/3/2023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659F9-5D6C-4EF4-87E9-52D3DEB46F0C}">
  <sheetPr>
    <pageSetUpPr fitToPage="1"/>
  </sheetPr>
  <dimension ref="B1:N8"/>
  <sheetViews>
    <sheetView zoomScale="89" zoomScaleNormal="89" zoomScaleSheetLayoutView="79" zoomScalePageLayoutView="80" workbookViewId="0">
      <selection activeCell="Q7" sqref="Q7"/>
    </sheetView>
  </sheetViews>
  <sheetFormatPr defaultColWidth="9.140625" defaultRowHeight="12.75" x14ac:dyDescent="0.2"/>
  <cols>
    <col min="1" max="1" width="1.28515625" style="1" customWidth="1"/>
    <col min="2" max="2" width="24.28515625" style="1" customWidth="1"/>
    <col min="3" max="3" width="20" style="1" customWidth="1"/>
    <col min="4" max="4" width="27.28515625" style="1" customWidth="1"/>
    <col min="5" max="5" width="13.85546875" style="2" customWidth="1"/>
    <col min="6" max="6" width="11.42578125" style="2" customWidth="1"/>
    <col min="7" max="7" width="12" style="2" bestFit="1" customWidth="1"/>
    <col min="8" max="8" width="30.85546875" style="1" customWidth="1"/>
    <col min="9" max="9" width="15.28515625" style="2" customWidth="1"/>
    <col min="10" max="10" width="17.42578125" style="2" customWidth="1"/>
    <col min="11" max="11" width="15.7109375" style="2" customWidth="1"/>
    <col min="12" max="12" width="12.7109375" style="2" customWidth="1"/>
    <col min="13" max="13" width="15.140625" style="2" customWidth="1"/>
    <col min="14" max="14" width="2.140625" style="2" customWidth="1"/>
    <col min="15" max="16384" width="9.140625" style="1"/>
  </cols>
  <sheetData>
    <row r="1" spans="2:14" ht="9" customHeight="1" thickBot="1" x14ac:dyDescent="0.25"/>
    <row r="2" spans="2:14" ht="33.75" customHeight="1" thickBot="1" x14ac:dyDescent="0.4">
      <c r="B2" s="122" t="s">
        <v>167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4"/>
      <c r="N2" s="10"/>
    </row>
    <row r="3" spans="2:14" ht="66.75" customHeight="1" thickTop="1" x14ac:dyDescent="0.2">
      <c r="B3" s="25" t="s">
        <v>0</v>
      </c>
      <c r="C3" s="15" t="s">
        <v>9</v>
      </c>
      <c r="D3" s="14" t="s">
        <v>3</v>
      </c>
      <c r="E3" s="15" t="s">
        <v>5</v>
      </c>
      <c r="F3" s="15" t="s">
        <v>6</v>
      </c>
      <c r="G3" s="16" t="s">
        <v>7</v>
      </c>
      <c r="H3" s="15" t="s">
        <v>8</v>
      </c>
      <c r="I3" s="17" t="s">
        <v>111</v>
      </c>
      <c r="J3" s="17" t="s">
        <v>2</v>
      </c>
      <c r="K3" s="17" t="s">
        <v>112</v>
      </c>
      <c r="L3" s="17" t="s">
        <v>16</v>
      </c>
      <c r="M3" s="23" t="s">
        <v>110</v>
      </c>
      <c r="N3" s="11"/>
    </row>
    <row r="4" spans="2:14" ht="107.45" customHeight="1" x14ac:dyDescent="0.2">
      <c r="B4" s="31" t="s">
        <v>128</v>
      </c>
      <c r="C4" s="35" t="s">
        <v>181</v>
      </c>
      <c r="D4" s="28" t="s">
        <v>135</v>
      </c>
      <c r="E4" s="6" t="s">
        <v>116</v>
      </c>
      <c r="F4" s="29">
        <v>36609</v>
      </c>
      <c r="G4" s="6" t="s">
        <v>116</v>
      </c>
      <c r="H4" s="30" t="s">
        <v>131</v>
      </c>
      <c r="I4" s="6" t="s">
        <v>133</v>
      </c>
      <c r="J4" s="6" t="s">
        <v>101</v>
      </c>
      <c r="K4" s="6" t="s">
        <v>195</v>
      </c>
      <c r="L4" s="8" t="s">
        <v>192</v>
      </c>
      <c r="M4" s="32" t="s">
        <v>192</v>
      </c>
    </row>
    <row r="5" spans="2:14" ht="107.45" customHeight="1" x14ac:dyDescent="0.2">
      <c r="B5" s="31" t="s">
        <v>129</v>
      </c>
      <c r="C5" s="35" t="s">
        <v>181</v>
      </c>
      <c r="D5" s="28" t="s">
        <v>136</v>
      </c>
      <c r="E5" s="6" t="s">
        <v>116</v>
      </c>
      <c r="F5" s="29">
        <v>36609</v>
      </c>
      <c r="G5" s="6" t="s">
        <v>116</v>
      </c>
      <c r="H5" s="30" t="s">
        <v>131</v>
      </c>
      <c r="I5" s="6" t="s">
        <v>134</v>
      </c>
      <c r="J5" s="6" t="s">
        <v>101</v>
      </c>
      <c r="K5" s="6" t="s">
        <v>195</v>
      </c>
      <c r="L5" s="8" t="s">
        <v>192</v>
      </c>
      <c r="M5" s="32" t="s">
        <v>192</v>
      </c>
    </row>
    <row r="6" spans="2:14" ht="123" customHeight="1" x14ac:dyDescent="0.2">
      <c r="B6" s="91" t="s">
        <v>163</v>
      </c>
      <c r="C6" s="35" t="s">
        <v>184</v>
      </c>
      <c r="D6" s="28" t="s">
        <v>164</v>
      </c>
      <c r="E6" s="6" t="s">
        <v>13</v>
      </c>
      <c r="F6" s="29">
        <v>35810</v>
      </c>
      <c r="G6" s="6" t="s">
        <v>14</v>
      </c>
      <c r="H6" s="30" t="s">
        <v>165</v>
      </c>
      <c r="I6" s="6" t="s">
        <v>166</v>
      </c>
      <c r="J6" s="6" t="s">
        <v>1</v>
      </c>
      <c r="K6" s="6" t="s">
        <v>4</v>
      </c>
      <c r="L6" s="8" t="s">
        <v>192</v>
      </c>
      <c r="M6" s="32" t="s">
        <v>192</v>
      </c>
    </row>
    <row r="7" spans="2:14" ht="123" customHeight="1" x14ac:dyDescent="0.2">
      <c r="B7" s="86" t="s">
        <v>163</v>
      </c>
      <c r="C7" s="87" t="s">
        <v>189</v>
      </c>
      <c r="D7" s="88" t="s">
        <v>164</v>
      </c>
      <c r="E7" s="26" t="s">
        <v>13</v>
      </c>
      <c r="F7" s="89">
        <v>35810</v>
      </c>
      <c r="G7" s="26" t="s">
        <v>14</v>
      </c>
      <c r="H7" s="90" t="s">
        <v>165</v>
      </c>
      <c r="I7" s="26" t="s">
        <v>166</v>
      </c>
      <c r="J7" s="26" t="s">
        <v>1</v>
      </c>
      <c r="K7" s="26" t="s">
        <v>4</v>
      </c>
      <c r="L7" s="80" t="s">
        <v>192</v>
      </c>
      <c r="M7" s="32" t="s">
        <v>192</v>
      </c>
    </row>
    <row r="8" spans="2:14" s="98" customFormat="1" ht="112.5" customHeight="1" thickBot="1" x14ac:dyDescent="0.25">
      <c r="B8" s="92" t="s">
        <v>185</v>
      </c>
      <c r="C8" s="93" t="s">
        <v>189</v>
      </c>
      <c r="D8" s="93" t="s">
        <v>186</v>
      </c>
      <c r="E8" s="94" t="s">
        <v>159</v>
      </c>
      <c r="F8" s="95">
        <v>35211</v>
      </c>
      <c r="G8" s="94" t="s">
        <v>160</v>
      </c>
      <c r="H8" s="96" t="s">
        <v>190</v>
      </c>
      <c r="I8" s="94" t="s">
        <v>187</v>
      </c>
      <c r="J8" s="94" t="s">
        <v>1</v>
      </c>
      <c r="K8" s="94" t="s">
        <v>191</v>
      </c>
      <c r="L8" s="94" t="s">
        <v>192</v>
      </c>
      <c r="M8" s="99" t="s">
        <v>192</v>
      </c>
      <c r="N8" s="97"/>
    </row>
  </sheetData>
  <sheetProtection sort="0" autoFilter="0" pivotTables="0"/>
  <dataConsolidate/>
  <mergeCells count="1">
    <mergeCell ref="B2:M2"/>
  </mergeCells>
  <conditionalFormatting sqref="A6:A7">
    <cfRule type="expression" dxfId="10" priority="8">
      <formula>MOD(ROW(),2)=0</formula>
    </cfRule>
  </conditionalFormatting>
  <conditionalFormatting sqref="A4:C5">
    <cfRule type="expression" dxfId="9" priority="16">
      <formula>MOD(ROW(),2)=0</formula>
    </cfRule>
  </conditionalFormatting>
  <conditionalFormatting sqref="A9:XFD1048576">
    <cfRule type="expression" dxfId="8" priority="40">
      <formula>MOD(ROW(),2)=0</formula>
    </cfRule>
  </conditionalFormatting>
  <conditionalFormatting sqref="B5:C7">
    <cfRule type="expression" dxfId="7" priority="6">
      <formula>MOD(ROW(),2)=0</formula>
    </cfRule>
  </conditionalFormatting>
  <conditionalFormatting sqref="B3:N3">
    <cfRule type="expression" dxfId="6" priority="36">
      <formula>MOD(ROW(),2)=0</formula>
    </cfRule>
  </conditionalFormatting>
  <conditionalFormatting sqref="D4:H7">
    <cfRule type="expression" dxfId="5" priority="3">
      <formula>MOD(ROW(),2)=0</formula>
    </cfRule>
  </conditionalFormatting>
  <conditionalFormatting sqref="D4:XFD4 I5:L5">
    <cfRule type="expression" dxfId="4" priority="15">
      <formula>MOD(ROW(),2)=0</formula>
    </cfRule>
  </conditionalFormatting>
  <conditionalFormatting sqref="I5:K7">
    <cfRule type="expression" dxfId="3" priority="5">
      <formula>MOD(ROW(),2)=0</formula>
    </cfRule>
  </conditionalFormatting>
  <conditionalFormatting sqref="L6:L7">
    <cfRule type="expression" dxfId="2" priority="2">
      <formula>MOD(ROW(),2)=0</formula>
    </cfRule>
  </conditionalFormatting>
  <conditionalFormatting sqref="M5:XFD8">
    <cfRule type="expression" dxfId="1" priority="1">
      <formula>MOD(ROW(),2)=0</formula>
    </cfRule>
  </conditionalFormatting>
  <conditionalFormatting sqref="O1:XFD3 B2">
    <cfRule type="expression" dxfId="0" priority="39">
      <formula>MOD(ROW(),2)=0</formula>
    </cfRule>
  </conditionalFormatting>
  <pageMargins left="0.15" right="0.15" top="1.6" bottom="0.5" header="0.25" footer="0.09"/>
  <pageSetup scale="64" fitToHeight="0" orientation="landscape" r:id="rId1"/>
  <headerFooter>
    <oddHeader>&amp;L                            &amp;G</oddHeader>
    <oddFooter>&amp;LUpdated 8/3/2023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D87FA526DF014BBCFF06D09F397B6B" ma:contentTypeVersion="6" ma:contentTypeDescription="Create a new document." ma:contentTypeScope="" ma:versionID="e93d869d8d7eb41726dba7bf3e5c1c07">
  <xsd:schema xmlns:xsd="http://www.w3.org/2001/XMLSchema" xmlns:xs="http://www.w3.org/2001/XMLSchema" xmlns:p="http://schemas.microsoft.com/office/2006/metadata/properties" xmlns:ns3="da4e4e43-93a7-450a-81b9-24004cd44169" targetNamespace="http://schemas.microsoft.com/office/2006/metadata/properties" ma:root="true" ma:fieldsID="92022e4c52da25ce583ab61f46faadcf" ns3:_="">
    <xsd:import namespace="da4e4e43-93a7-450a-81b9-24004cd4416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4e4e43-93a7-450a-81b9-24004cd441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D a t a M a s h u p   x m l n s = " h t t p : / / s c h e m a s . m i c r o s o f t . c o m / D a t a M a s h u p " > A A A A A B Q D A A B Q S w M E F A A C A A g A 3 E 5 V V W / 8 c y u k A A A A 9 g A A A B I A H A B D b 2 5 m a W c v U G F j a 2 F n Z S 5 4 b W w g o h g A K K A U A A A A A A A A A A A A A A A A A A A A A A A A A A A A h Y 9 B D o I w F E S v Q r q n L Z g Y J J + y c C u J C d G 4 J a V C I 3 w M L Z a 7 u f B I X k G M o u 5 c z p u 3 m L l f b 5 C O b e N d V G 9 0 h w k J K C e e Q t m V G q u E D P b o R y Q V s C 3 k q a i U N 8 l o 4 t G U C a m t P c e M O e e o W 9 C u r 1 j I e c A O 2 S a X t W o L 8 p H 1 f 9 n X a G y B U h E B + 9 c Y E d K A R 3 Q V L S k H N k P I N H 6 F c N r 7 b H 8 g r I f G D r 0 S C v 1 d D m y O w N 4 f x A N Q S w M E F A A C A A g A 3 E 5 V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x O V V U o i k e 4 D g A A A B E A A A A T A B w A R m 9 y b X V s Y X M v U 2 V j d G l v b j E u b S C i G A A o o B Q A A A A A A A A A A A A A A A A A A A A A A A A A A A A r T k 0 u y c z P U w i G 0 I b W A F B L A Q I t A B Q A A g A I A N x O V V V v / H M r p A A A A P Y A A A A S A A A A A A A A A A A A A A A A A A A A A A B D b 2 5 m a W c v U G F j a 2 F n Z S 5 4 b W x Q S w E C L Q A U A A I A C A D c T l V V D 8 r p q 6 Q A A A D p A A A A E w A A A A A A A A A A A A A A A A D w A A A A W 0 N v b n R l b n R f V H l w Z X N d L n h t b F B L A Q I t A B Q A A g A I A N x O V V U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E e X 4 q v a 9 3 R I N O E V 0 r 9 f b L A A A A A A I A A A A A A A N m A A D A A A A A E A A A A L J k 3 2 1 c Z 3 V / B D U c 9 2 D q Q B Q A A A A A B I A A A K A A A A A Q A A A A x r K A i A H G a e j y q a 2 G x E P 4 a l A A A A A 7 + 8 K F N 0 6 H D H U Z p 7 + H E g R 0 t c S 0 K a l + q A K P 4 V h 9 f 6 p H q E u Y D t p K E F s q p F X Z u 8 g r R a h m t S q b S a K J x i y e l w / Q k X G 8 A f y u U 6 W e x S G l p z w a K X J / I R Q A A A A n k + M 2 G E Y g M j P U I f 5 N n q X R I M Q M i g = =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5CAF2E3-3E79-439A-983C-054AADDAF3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4e4e43-93a7-450a-81b9-24004cd441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6A6744-21C4-4766-88CA-983FF29410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AECA4E-3ACB-4F6B-B633-9C8251B82F61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0E71CFD8-90E4-4765-846D-E59411710F5C}">
  <ds:schemaRefs>
    <ds:schemaRef ds:uri="http://schemas.openxmlformats.org/package/2006/metadata/core-properties"/>
    <ds:schemaRef ds:uri="da4e4e43-93a7-450a-81b9-24004cd44169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13</vt:i4>
      </vt:variant>
    </vt:vector>
  </HeadingPairs>
  <TitlesOfParts>
    <vt:vector size="20" baseType="lpstr">
      <vt:lpstr>Pending MF Bond Applications</vt:lpstr>
      <vt:lpstr>2021 Approved MF Bond Apps</vt:lpstr>
      <vt:lpstr>2022 Approved MF Bond Apps</vt:lpstr>
      <vt:lpstr>2023 Approved MF Bond Apps</vt:lpstr>
      <vt:lpstr>Approved MF Bond Applications</vt:lpstr>
      <vt:lpstr>Withdrawn MF Bond Applications</vt:lpstr>
      <vt:lpstr>Terminated MF Bond Applications</vt:lpstr>
      <vt:lpstr>'2021 Approved MF Bond Apps'!Print_Area</vt:lpstr>
      <vt:lpstr>'2022 Approved MF Bond Apps'!Print_Area</vt:lpstr>
      <vt:lpstr>'2023 Approved MF Bond Apps'!Print_Area</vt:lpstr>
      <vt:lpstr>'Approved MF Bond Applications'!Print_Area</vt:lpstr>
      <vt:lpstr>'Terminated MF Bond Applications'!Print_Area</vt:lpstr>
      <vt:lpstr>'Withdrawn MF Bond Applications'!Print_Area</vt:lpstr>
      <vt:lpstr>'2021 Approved MF Bond Apps'!Print_Titles</vt:lpstr>
      <vt:lpstr>'2022 Approved MF Bond Apps'!Print_Titles</vt:lpstr>
      <vt:lpstr>'2023 Approved MF Bond Apps'!Print_Titles</vt:lpstr>
      <vt:lpstr>'Approved MF Bond Applications'!Print_Titles</vt:lpstr>
      <vt:lpstr>'Pending MF Bond Applications'!Print_Titles</vt:lpstr>
      <vt:lpstr>'Terminated MF Bond Applications'!Print_Titles</vt:lpstr>
      <vt:lpstr>'Withdrawn MF Bond Applications'!Print_Titles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Little, Jeff</dc:creator>
  <cp:lastModifiedBy>Sanford, Tabetha</cp:lastModifiedBy>
  <cp:lastPrinted>2023-11-29T22:59:11Z</cp:lastPrinted>
  <dcterms:created xsi:type="dcterms:W3CDTF">2013-03-21T18:11:33Z</dcterms:created>
  <dcterms:modified xsi:type="dcterms:W3CDTF">2023-11-30T16:07:14Z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0x010100FAD87FA526DF014BBCFF06D09F397B6B</vt:lpwstr>
  </property>
</Properties>
</file>